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filterPrivacy="1" defaultThemeVersion="166925"/>
  <xr:revisionPtr revIDLastSave="0" documentId="8_{9AB6491F-1717-E242-9797-7FD68B5B146E}" xr6:coauthVersionLast="47" xr6:coauthVersionMax="47" xr10:uidLastSave="{00000000-0000-0000-0000-000000000000}"/>
  <bookViews>
    <workbookView xWindow="-120" yWindow="-120" windowWidth="29040" windowHeight="17520" xr2:uid="{CE853EED-4B9A-49CA-8FB1-BD63FF4086E2}"/>
  </bookViews>
  <sheets>
    <sheet name="List1" sheetId="26" r:id="rId1"/>
    <sheet name="List2" sheetId="28" r:id="rId2"/>
    <sheet name="コンセンサスガイドライン" sheetId="23" r:id="rId3"/>
    <sheet name="設定用" sheetId="22" state="hidden" r:id="rId4"/>
  </sheets>
  <definedNames>
    <definedName name="_xlnm.Print_Area" localSheetId="0">List1!$A:$T</definedName>
    <definedName name="_xlnm.Print_Area" localSheetId="1">List2!$A:$T</definedName>
    <definedName name="_xlnm.Print_Titles" localSheetId="0">List1!$2:$4</definedName>
    <definedName name="_xlnm.Print_Titles" localSheetId="1">List2!$2:$4</definedName>
    <definedName name="ニルセビマブ">設定用!$G$1:$G$2</definedName>
    <definedName name="パリビズマブ">設定用!$H$1</definedName>
    <definedName name="回シ">設定用!$J$2</definedName>
    <definedName name="回目">設定用!$K$2:$K$4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04" i="28" l="1"/>
  <c r="W204" i="28"/>
  <c r="V204" i="28"/>
  <c r="U204" i="28"/>
  <c r="P204" i="28"/>
  <c r="Y203" i="28"/>
  <c r="W203" i="28"/>
  <c r="V203" i="28"/>
  <c r="X203" i="28"/>
  <c r="U203" i="28"/>
  <c r="P203" i="28"/>
  <c r="L203" i="28"/>
  <c r="M203" i="28"/>
  <c r="Z203" i="28"/>
  <c r="Y202" i="28"/>
  <c r="X202" i="28"/>
  <c r="W202" i="28"/>
  <c r="V202" i="28"/>
  <c r="U202" i="28"/>
  <c r="L202" i="28"/>
  <c r="P202" i="28"/>
  <c r="AA201" i="28"/>
  <c r="Z201" i="28"/>
  <c r="AB201" i="28"/>
  <c r="Y201" i="28"/>
  <c r="W201" i="28"/>
  <c r="V201" i="28"/>
  <c r="X201" i="28"/>
  <c r="U201" i="28"/>
  <c r="P201" i="28"/>
  <c r="L201" i="28"/>
  <c r="M201" i="28"/>
  <c r="Y200" i="28"/>
  <c r="W200" i="28"/>
  <c r="V200" i="28"/>
  <c r="U200" i="28"/>
  <c r="X200" i="28"/>
  <c r="P200" i="28"/>
  <c r="Y199" i="28"/>
  <c r="W199" i="28"/>
  <c r="V199" i="28"/>
  <c r="U199" i="28"/>
  <c r="X199" i="28"/>
  <c r="P199" i="28"/>
  <c r="L199" i="28"/>
  <c r="Y198" i="28"/>
  <c r="W198" i="28"/>
  <c r="V198" i="28"/>
  <c r="U198" i="28"/>
  <c r="P198" i="28"/>
  <c r="Y197" i="28"/>
  <c r="W197" i="28"/>
  <c r="V197" i="28"/>
  <c r="U197" i="28"/>
  <c r="P197" i="28"/>
  <c r="L197" i="28"/>
  <c r="M197" i="28"/>
  <c r="Z197" i="28"/>
  <c r="Y196" i="28"/>
  <c r="X196" i="28"/>
  <c r="W196" i="28"/>
  <c r="V196" i="28"/>
  <c r="U196" i="28"/>
  <c r="L196" i="28"/>
  <c r="P196" i="28"/>
  <c r="AA195" i="28"/>
  <c r="Z195" i="28"/>
  <c r="AB195" i="28"/>
  <c r="Y195" i="28"/>
  <c r="W195" i="28"/>
  <c r="V195" i="28"/>
  <c r="X195" i="28"/>
  <c r="U195" i="28"/>
  <c r="P195" i="28"/>
  <c r="L195" i="28"/>
  <c r="M195" i="28"/>
  <c r="Y194" i="28"/>
  <c r="W194" i="28"/>
  <c r="V194" i="28"/>
  <c r="U194" i="28"/>
  <c r="X194" i="28"/>
  <c r="P194" i="28"/>
  <c r="Y193" i="28"/>
  <c r="W193" i="28"/>
  <c r="V193" i="28"/>
  <c r="U193" i="28"/>
  <c r="X193" i="28"/>
  <c r="P193" i="28"/>
  <c r="L193" i="28"/>
  <c r="Y192" i="28"/>
  <c r="W192" i="28"/>
  <c r="V192" i="28"/>
  <c r="U192" i="28"/>
  <c r="P192" i="28"/>
  <c r="Y191" i="28"/>
  <c r="W191" i="28"/>
  <c r="V191" i="28"/>
  <c r="X191" i="28"/>
  <c r="U191" i="28"/>
  <c r="P191" i="28"/>
  <c r="L191" i="28"/>
  <c r="M191" i="28"/>
  <c r="Z191" i="28"/>
  <c r="Y190" i="28"/>
  <c r="X190" i="28"/>
  <c r="W190" i="28"/>
  <c r="V190" i="28"/>
  <c r="U190" i="28"/>
  <c r="L190" i="28"/>
  <c r="P190" i="28"/>
  <c r="Y189" i="28"/>
  <c r="W189" i="28"/>
  <c r="V189" i="28"/>
  <c r="X189" i="28"/>
  <c r="U189" i="28"/>
  <c r="P189" i="28"/>
  <c r="L189" i="28"/>
  <c r="M189" i="28"/>
  <c r="Z189" i="28"/>
  <c r="Y188" i="28"/>
  <c r="W188" i="28"/>
  <c r="V188" i="28"/>
  <c r="U188" i="28"/>
  <c r="X188" i="28"/>
  <c r="P188" i="28"/>
  <c r="Y187" i="28"/>
  <c r="W187" i="28"/>
  <c r="V187" i="28"/>
  <c r="U187" i="28"/>
  <c r="X187" i="28"/>
  <c r="P187" i="28"/>
  <c r="M187" i="28"/>
  <c r="L187" i="28"/>
  <c r="Y186" i="28"/>
  <c r="W186" i="28"/>
  <c r="V186" i="28"/>
  <c r="U186" i="28"/>
  <c r="P186" i="28"/>
  <c r="Y185" i="28"/>
  <c r="W185" i="28"/>
  <c r="V185" i="28"/>
  <c r="X185" i="28"/>
  <c r="U185" i="28"/>
  <c r="P185" i="28"/>
  <c r="L185" i="28"/>
  <c r="M185" i="28"/>
  <c r="Z185" i="28"/>
  <c r="Y184" i="28"/>
  <c r="X184" i="28"/>
  <c r="W184" i="28"/>
  <c r="V184" i="28"/>
  <c r="U184" i="28"/>
  <c r="L184" i="28"/>
  <c r="P184" i="28"/>
  <c r="Z183" i="28"/>
  <c r="AB183" i="28"/>
  <c r="Y183" i="28"/>
  <c r="W183" i="28"/>
  <c r="V183" i="28"/>
  <c r="X183" i="28"/>
  <c r="U183" i="28"/>
  <c r="P183" i="28"/>
  <c r="L183" i="28"/>
  <c r="M183" i="28"/>
  <c r="Y182" i="28"/>
  <c r="W182" i="28"/>
  <c r="V182" i="28"/>
  <c r="U182" i="28"/>
  <c r="X182" i="28"/>
  <c r="P182" i="28"/>
  <c r="Y181" i="28"/>
  <c r="W181" i="28"/>
  <c r="V181" i="28"/>
  <c r="U181" i="28"/>
  <c r="X181" i="28"/>
  <c r="P181" i="28"/>
  <c r="M181" i="28"/>
  <c r="L181" i="28"/>
  <c r="Y180" i="28"/>
  <c r="W180" i="28"/>
  <c r="V180" i="28"/>
  <c r="U180" i="28"/>
  <c r="P180" i="28"/>
  <c r="Y179" i="28"/>
  <c r="W179" i="28"/>
  <c r="V179" i="28"/>
  <c r="X179" i="28"/>
  <c r="U179" i="28"/>
  <c r="P179" i="28"/>
  <c r="L179" i="28"/>
  <c r="M179" i="28"/>
  <c r="Z179" i="28"/>
  <c r="Y178" i="28"/>
  <c r="X178" i="28"/>
  <c r="W178" i="28"/>
  <c r="V178" i="28"/>
  <c r="U178" i="28"/>
  <c r="L178" i="28"/>
  <c r="P178" i="28"/>
  <c r="Y177" i="28"/>
  <c r="W177" i="28"/>
  <c r="V177" i="28"/>
  <c r="X177" i="28"/>
  <c r="U177" i="28"/>
  <c r="P177" i="28"/>
  <c r="L177" i="28"/>
  <c r="M177" i="28"/>
  <c r="Z177" i="28"/>
  <c r="Y176" i="28"/>
  <c r="W176" i="28"/>
  <c r="V176" i="28"/>
  <c r="U176" i="28"/>
  <c r="X176" i="28"/>
  <c r="P176" i="28"/>
  <c r="Y175" i="28"/>
  <c r="W175" i="28"/>
  <c r="V175" i="28"/>
  <c r="U175" i="28"/>
  <c r="X175" i="28"/>
  <c r="P175" i="28"/>
  <c r="M175" i="28"/>
  <c r="L175" i="28"/>
  <c r="Y174" i="28"/>
  <c r="W174" i="28"/>
  <c r="V174" i="28"/>
  <c r="U174" i="28"/>
  <c r="P174" i="28"/>
  <c r="Y173" i="28"/>
  <c r="W173" i="28"/>
  <c r="V173" i="28"/>
  <c r="X173" i="28"/>
  <c r="U173" i="28"/>
  <c r="P173" i="28"/>
  <c r="L173" i="28"/>
  <c r="M173" i="28"/>
  <c r="Z173" i="28"/>
  <c r="Y172" i="28"/>
  <c r="X172" i="28"/>
  <c r="W172" i="28"/>
  <c r="V172" i="28"/>
  <c r="U172" i="28"/>
  <c r="L172" i="28"/>
  <c r="P172" i="28"/>
  <c r="AA171" i="28"/>
  <c r="Z171" i="28"/>
  <c r="AB171" i="28"/>
  <c r="Y171" i="28"/>
  <c r="W171" i="28"/>
  <c r="V171" i="28"/>
  <c r="X171" i="28"/>
  <c r="U171" i="28"/>
  <c r="P171" i="28"/>
  <c r="L171" i="28"/>
  <c r="M171" i="28"/>
  <c r="Y170" i="28"/>
  <c r="W170" i="28"/>
  <c r="V170" i="28"/>
  <c r="U170" i="28"/>
  <c r="X170" i="28"/>
  <c r="P170" i="28"/>
  <c r="Y169" i="28"/>
  <c r="W169" i="28"/>
  <c r="V169" i="28"/>
  <c r="U169" i="28"/>
  <c r="X169" i="28"/>
  <c r="P169" i="28"/>
  <c r="L169" i="28"/>
  <c r="Y168" i="28"/>
  <c r="W168" i="28"/>
  <c r="V168" i="28"/>
  <c r="U168" i="28"/>
  <c r="P168" i="28"/>
  <c r="Y167" i="28"/>
  <c r="W167" i="28"/>
  <c r="V167" i="28"/>
  <c r="U167" i="28"/>
  <c r="P167" i="28"/>
  <c r="L167" i="28"/>
  <c r="M167" i="28"/>
  <c r="Z167" i="28"/>
  <c r="Y166" i="28"/>
  <c r="X166" i="28"/>
  <c r="W166" i="28"/>
  <c r="V166" i="28"/>
  <c r="U166" i="28"/>
  <c r="L166" i="28"/>
  <c r="P166" i="28"/>
  <c r="AA165" i="28"/>
  <c r="Y165" i="28"/>
  <c r="W165" i="28"/>
  <c r="V165" i="28"/>
  <c r="X165" i="28"/>
  <c r="U165" i="28"/>
  <c r="P165" i="28"/>
  <c r="L165" i="28"/>
  <c r="M165" i="28"/>
  <c r="Z165" i="28"/>
  <c r="AB165" i="28"/>
  <c r="Y164" i="28"/>
  <c r="W164" i="28"/>
  <c r="V164" i="28"/>
  <c r="U164" i="28"/>
  <c r="X164" i="28"/>
  <c r="P164" i="28"/>
  <c r="Y163" i="28"/>
  <c r="W163" i="28"/>
  <c r="V163" i="28"/>
  <c r="U163" i="28"/>
  <c r="X163" i="28"/>
  <c r="P163" i="28"/>
  <c r="L163" i="28"/>
  <c r="Y162" i="28"/>
  <c r="W162" i="28"/>
  <c r="V162" i="28"/>
  <c r="U162" i="28"/>
  <c r="P162" i="28"/>
  <c r="Y161" i="28"/>
  <c r="W161" i="28"/>
  <c r="V161" i="28"/>
  <c r="U161" i="28"/>
  <c r="P161" i="28"/>
  <c r="L161" i="28"/>
  <c r="M161" i="28"/>
  <c r="Z161" i="28"/>
  <c r="Y160" i="28"/>
  <c r="X160" i="28"/>
  <c r="W160" i="28"/>
  <c r="V160" i="28"/>
  <c r="U160" i="28"/>
  <c r="L160" i="28"/>
  <c r="P160" i="28"/>
  <c r="Z159" i="28"/>
  <c r="Y159" i="28"/>
  <c r="W159" i="28"/>
  <c r="V159" i="28"/>
  <c r="X159" i="28"/>
  <c r="U159" i="28"/>
  <c r="P159" i="28"/>
  <c r="L159" i="28"/>
  <c r="M159" i="28"/>
  <c r="Y158" i="28"/>
  <c r="W158" i="28"/>
  <c r="V158" i="28"/>
  <c r="U158" i="28"/>
  <c r="X158" i="28"/>
  <c r="P158" i="28"/>
  <c r="Y157" i="28"/>
  <c r="W157" i="28"/>
  <c r="V157" i="28"/>
  <c r="U157" i="28"/>
  <c r="X157" i="28"/>
  <c r="P157" i="28"/>
  <c r="M157" i="28"/>
  <c r="L157" i="28"/>
  <c r="Y156" i="28"/>
  <c r="X156" i="28"/>
  <c r="W156" i="28"/>
  <c r="V156" i="28"/>
  <c r="U156" i="28"/>
  <c r="L156" i="28"/>
  <c r="P156" i="28"/>
  <c r="Z155" i="28"/>
  <c r="Y155" i="28"/>
  <c r="W155" i="28"/>
  <c r="V155" i="28"/>
  <c r="U155" i="28"/>
  <c r="P155" i="28"/>
  <c r="L155" i="28"/>
  <c r="M155" i="28"/>
  <c r="Y154" i="28"/>
  <c r="X154" i="28"/>
  <c r="W154" i="28"/>
  <c r="V154" i="28"/>
  <c r="U154" i="28"/>
  <c r="L154" i="28"/>
  <c r="P154" i="28"/>
  <c r="Y153" i="28"/>
  <c r="W153" i="28"/>
  <c r="V153" i="28"/>
  <c r="X153" i="28"/>
  <c r="U153" i="28"/>
  <c r="P153" i="28"/>
  <c r="L153" i="28"/>
  <c r="Y152" i="28"/>
  <c r="W152" i="28"/>
  <c r="V152" i="28"/>
  <c r="U152" i="28"/>
  <c r="X152" i="28"/>
  <c r="P152" i="28"/>
  <c r="Y151" i="28"/>
  <c r="W151" i="28"/>
  <c r="V151" i="28"/>
  <c r="U151" i="28"/>
  <c r="P151" i="28"/>
  <c r="M151" i="28"/>
  <c r="L151" i="28"/>
  <c r="Y150" i="28"/>
  <c r="W150" i="28"/>
  <c r="V150" i="28"/>
  <c r="U150" i="28"/>
  <c r="P150" i="28"/>
  <c r="Z149" i="28"/>
  <c r="AB149" i="28"/>
  <c r="Y149" i="28"/>
  <c r="W149" i="28"/>
  <c r="V149" i="28"/>
  <c r="X149" i="28"/>
  <c r="U149" i="28"/>
  <c r="P149" i="28"/>
  <c r="L149" i="28"/>
  <c r="M149" i="28"/>
  <c r="Y148" i="28"/>
  <c r="X148" i="28"/>
  <c r="W148" i="28"/>
  <c r="V148" i="28"/>
  <c r="U148" i="28"/>
  <c r="L148" i="28"/>
  <c r="P148" i="28"/>
  <c r="Y147" i="28"/>
  <c r="W147" i="28"/>
  <c r="V147" i="28"/>
  <c r="X147" i="28"/>
  <c r="U147" i="28"/>
  <c r="P147" i="28"/>
  <c r="M147" i="28"/>
  <c r="L147" i="28"/>
  <c r="AC146" i="28"/>
  <c r="Y146" i="28"/>
  <c r="W146" i="28"/>
  <c r="V146" i="28"/>
  <c r="U146" i="28"/>
  <c r="L146" i="28"/>
  <c r="M146" i="28"/>
  <c r="P146" i="28"/>
  <c r="Y145" i="28"/>
  <c r="W145" i="28"/>
  <c r="V145" i="28"/>
  <c r="U145" i="28"/>
  <c r="P145" i="28"/>
  <c r="L145" i="28"/>
  <c r="Y144" i="28"/>
  <c r="W144" i="28"/>
  <c r="V144" i="28"/>
  <c r="U144" i="28"/>
  <c r="P144" i="28"/>
  <c r="Y143" i="28"/>
  <c r="W143" i="28"/>
  <c r="V143" i="28"/>
  <c r="X143" i="28"/>
  <c r="U143" i="28"/>
  <c r="P143" i="28"/>
  <c r="L143" i="28"/>
  <c r="Y142" i="28"/>
  <c r="X142" i="28"/>
  <c r="W142" i="28"/>
  <c r="V142" i="28"/>
  <c r="U142" i="28"/>
  <c r="L142" i="28"/>
  <c r="P142" i="28"/>
  <c r="Y141" i="28"/>
  <c r="W141" i="28"/>
  <c r="V141" i="28"/>
  <c r="X141" i="28"/>
  <c r="U141" i="28"/>
  <c r="P141" i="28"/>
  <c r="L141" i="28"/>
  <c r="Y140" i="28"/>
  <c r="X140" i="28"/>
  <c r="W140" i="28"/>
  <c r="V140" i="28"/>
  <c r="U140" i="28"/>
  <c r="L140" i="28"/>
  <c r="M140" i="28"/>
  <c r="P140" i="28"/>
  <c r="Y139" i="28"/>
  <c r="W139" i="28"/>
  <c r="V139" i="28"/>
  <c r="U139" i="28"/>
  <c r="P139" i="28"/>
  <c r="Y138" i="28"/>
  <c r="W138" i="28"/>
  <c r="X138" i="28"/>
  <c r="V138" i="28"/>
  <c r="U138" i="28"/>
  <c r="L138" i="28"/>
  <c r="P138" i="28"/>
  <c r="Y137" i="28"/>
  <c r="W137" i="28"/>
  <c r="V137" i="28"/>
  <c r="X137" i="28"/>
  <c r="U137" i="28"/>
  <c r="P137" i="28"/>
  <c r="L137" i="28"/>
  <c r="Y136" i="28"/>
  <c r="X136" i="28"/>
  <c r="W136" i="28"/>
  <c r="V136" i="28"/>
  <c r="U136" i="28"/>
  <c r="L136" i="28"/>
  <c r="P136" i="28"/>
  <c r="AC135" i="28"/>
  <c r="Y135" i="28"/>
  <c r="W135" i="28"/>
  <c r="V135" i="28"/>
  <c r="X135" i="28"/>
  <c r="U135" i="28"/>
  <c r="P135" i="28"/>
  <c r="L135" i="28"/>
  <c r="M135" i="28"/>
  <c r="Y134" i="28"/>
  <c r="W134" i="28"/>
  <c r="V134" i="28"/>
  <c r="U134" i="28"/>
  <c r="P134" i="28"/>
  <c r="Y133" i="28"/>
  <c r="W133" i="28"/>
  <c r="V133" i="28"/>
  <c r="U133" i="28"/>
  <c r="P133" i="28"/>
  <c r="L133" i="28"/>
  <c r="Y132" i="28"/>
  <c r="W132" i="28"/>
  <c r="V132" i="28"/>
  <c r="U132" i="28"/>
  <c r="L132" i="28"/>
  <c r="P132" i="28"/>
  <c r="Y131" i="28"/>
  <c r="W131" i="28"/>
  <c r="V131" i="28"/>
  <c r="X131" i="28"/>
  <c r="U131" i="28"/>
  <c r="P131" i="28"/>
  <c r="L131" i="28"/>
  <c r="Y130" i="28"/>
  <c r="X130" i="28"/>
  <c r="W130" i="28"/>
  <c r="V130" i="28"/>
  <c r="U130" i="28"/>
  <c r="L130" i="28"/>
  <c r="P130" i="28"/>
  <c r="Y129" i="28"/>
  <c r="W129" i="28"/>
  <c r="V129" i="28"/>
  <c r="X129" i="28"/>
  <c r="U129" i="28"/>
  <c r="P129" i="28"/>
  <c r="M129" i="28"/>
  <c r="L129" i="28"/>
  <c r="Y128" i="28"/>
  <c r="X128" i="28"/>
  <c r="W128" i="28"/>
  <c r="V128" i="28"/>
  <c r="U128" i="28"/>
  <c r="L128" i="28"/>
  <c r="P128" i="28"/>
  <c r="M128" i="28"/>
  <c r="Y127" i="28"/>
  <c r="W127" i="28"/>
  <c r="V127" i="28"/>
  <c r="U127" i="28"/>
  <c r="X127" i="28"/>
  <c r="P127" i="28"/>
  <c r="Y126" i="28"/>
  <c r="W126" i="28"/>
  <c r="X126" i="28"/>
  <c r="V126" i="28"/>
  <c r="U126" i="28"/>
  <c r="L126" i="28"/>
  <c r="P126" i="28"/>
  <c r="Y125" i="28"/>
  <c r="W125" i="28"/>
  <c r="V125" i="28"/>
  <c r="X125" i="28"/>
  <c r="U125" i="28"/>
  <c r="P125" i="28"/>
  <c r="L125" i="28"/>
  <c r="Y124" i="28"/>
  <c r="X124" i="28"/>
  <c r="W124" i="28"/>
  <c r="V124" i="28"/>
  <c r="U124" i="28"/>
  <c r="L124" i="28"/>
  <c r="P124" i="28"/>
  <c r="Y123" i="28"/>
  <c r="W123" i="28"/>
  <c r="V123" i="28"/>
  <c r="X123" i="28"/>
  <c r="U123" i="28"/>
  <c r="P123" i="28"/>
  <c r="L123" i="28"/>
  <c r="AC122" i="28"/>
  <c r="Y122" i="28"/>
  <c r="W122" i="28"/>
  <c r="V122" i="28"/>
  <c r="U122" i="28"/>
  <c r="L122" i="28"/>
  <c r="M122" i="28"/>
  <c r="P122" i="28"/>
  <c r="Y121" i="28"/>
  <c r="W121" i="28"/>
  <c r="V121" i="28"/>
  <c r="U121" i="28"/>
  <c r="P121" i="28"/>
  <c r="L121" i="28"/>
  <c r="Y120" i="28"/>
  <c r="W120" i="28"/>
  <c r="V120" i="28"/>
  <c r="U120" i="28"/>
  <c r="P120" i="28"/>
  <c r="Y119" i="28"/>
  <c r="W119" i="28"/>
  <c r="X119" i="28"/>
  <c r="V119" i="28"/>
  <c r="U119" i="28"/>
  <c r="P119" i="28"/>
  <c r="L119" i="28"/>
  <c r="AC118" i="28"/>
  <c r="Y118" i="28"/>
  <c r="Z118" i="28"/>
  <c r="AA118" i="28"/>
  <c r="X118" i="28"/>
  <c r="W118" i="28"/>
  <c r="V118" i="28"/>
  <c r="U118" i="28"/>
  <c r="L118" i="28"/>
  <c r="M118" i="28"/>
  <c r="P118" i="28"/>
  <c r="Y117" i="28"/>
  <c r="W117" i="28"/>
  <c r="V117" i="28"/>
  <c r="U117" i="28"/>
  <c r="X117" i="28"/>
  <c r="P117" i="28"/>
  <c r="L117" i="28"/>
  <c r="Y116" i="28"/>
  <c r="W116" i="28"/>
  <c r="V116" i="28"/>
  <c r="U116" i="28"/>
  <c r="P116" i="28"/>
  <c r="Z115" i="28"/>
  <c r="Y115" i="28"/>
  <c r="W115" i="28"/>
  <c r="V115" i="28"/>
  <c r="U115" i="28"/>
  <c r="P115" i="28"/>
  <c r="M115" i="28"/>
  <c r="L115" i="28"/>
  <c r="Y114" i="28"/>
  <c r="W114" i="28"/>
  <c r="V114" i="28"/>
  <c r="X114" i="28"/>
  <c r="U114" i="28"/>
  <c r="L114" i="28"/>
  <c r="P114" i="28"/>
  <c r="Y113" i="28"/>
  <c r="W113" i="28"/>
  <c r="V113" i="28"/>
  <c r="X113" i="28"/>
  <c r="U113" i="28"/>
  <c r="P113" i="28"/>
  <c r="L113" i="28"/>
  <c r="Y112" i="28"/>
  <c r="X112" i="28"/>
  <c r="W112" i="28"/>
  <c r="V112" i="28"/>
  <c r="U112" i="28"/>
  <c r="L112" i="28"/>
  <c r="M112" i="28"/>
  <c r="P112" i="28"/>
  <c r="Y111" i="28"/>
  <c r="W111" i="28"/>
  <c r="V111" i="28"/>
  <c r="U111" i="28"/>
  <c r="X111" i="28"/>
  <c r="P111" i="28"/>
  <c r="L111" i="28"/>
  <c r="Y110" i="28"/>
  <c r="X110" i="28"/>
  <c r="W110" i="28"/>
  <c r="V110" i="28"/>
  <c r="U110" i="28"/>
  <c r="P110" i="28"/>
  <c r="L110" i="28"/>
  <c r="Y109" i="28"/>
  <c r="W109" i="28"/>
  <c r="V109" i="28"/>
  <c r="U109" i="28"/>
  <c r="P109" i="28"/>
  <c r="Y108" i="28"/>
  <c r="X108" i="28"/>
  <c r="W108" i="28"/>
  <c r="V108" i="28"/>
  <c r="U108" i="28"/>
  <c r="L108" i="28"/>
  <c r="P108" i="28"/>
  <c r="Y107" i="28"/>
  <c r="W107" i="28"/>
  <c r="V107" i="28"/>
  <c r="X107" i="28"/>
  <c r="U107" i="28"/>
  <c r="P107" i="28"/>
  <c r="L107" i="28"/>
  <c r="AC106" i="28"/>
  <c r="Z106" i="28"/>
  <c r="Y106" i="28"/>
  <c r="X106" i="28"/>
  <c r="W106" i="28"/>
  <c r="V106" i="28"/>
  <c r="U106" i="28"/>
  <c r="P106" i="28"/>
  <c r="L106" i="28"/>
  <c r="M106" i="28"/>
  <c r="Y105" i="28"/>
  <c r="W105" i="28"/>
  <c r="V105" i="28"/>
  <c r="U105" i="28"/>
  <c r="X105" i="28"/>
  <c r="P105" i="28"/>
  <c r="L105" i="28"/>
  <c r="M105" i="28"/>
  <c r="Y104" i="28"/>
  <c r="W104" i="28"/>
  <c r="V104" i="28"/>
  <c r="U104" i="28"/>
  <c r="P104" i="28"/>
  <c r="Y103" i="28"/>
  <c r="W103" i="28"/>
  <c r="V103" i="28"/>
  <c r="U103" i="28"/>
  <c r="L103" i="28"/>
  <c r="P103" i="28"/>
  <c r="Y102" i="28"/>
  <c r="X102" i="28"/>
  <c r="W102" i="28"/>
  <c r="V102" i="28"/>
  <c r="U102" i="28"/>
  <c r="P102" i="28"/>
  <c r="L102" i="28"/>
  <c r="Y101" i="28"/>
  <c r="W101" i="28"/>
  <c r="V101" i="28"/>
  <c r="U101" i="28"/>
  <c r="X101" i="28"/>
  <c r="P101" i="28"/>
  <c r="AC100" i="28"/>
  <c r="AB100" i="28"/>
  <c r="Y100" i="28"/>
  <c r="W100" i="28"/>
  <c r="V100" i="28"/>
  <c r="U100" i="28"/>
  <c r="X100" i="28"/>
  <c r="P100" i="28"/>
  <c r="M100" i="28"/>
  <c r="L100" i="28"/>
  <c r="Z100" i="28"/>
  <c r="AA100" i="28"/>
  <c r="Y99" i="28"/>
  <c r="X99" i="28"/>
  <c r="W99" i="28"/>
  <c r="V99" i="28"/>
  <c r="U99" i="28"/>
  <c r="P99" i="28"/>
  <c r="M99" i="28"/>
  <c r="L99" i="28"/>
  <c r="Y98" i="28"/>
  <c r="W98" i="28"/>
  <c r="V98" i="28"/>
  <c r="U98" i="28"/>
  <c r="P98" i="28"/>
  <c r="Y97" i="28"/>
  <c r="W97" i="28"/>
  <c r="V97" i="28"/>
  <c r="X97" i="28"/>
  <c r="U97" i="28"/>
  <c r="L97" i="28"/>
  <c r="P97" i="28"/>
  <c r="Y96" i="28"/>
  <c r="X96" i="28"/>
  <c r="W96" i="28"/>
  <c r="V96" i="28"/>
  <c r="U96" i="28"/>
  <c r="P96" i="28"/>
  <c r="L96" i="28"/>
  <c r="Y95" i="28"/>
  <c r="W95" i="28"/>
  <c r="V95" i="28"/>
  <c r="U95" i="28"/>
  <c r="X95" i="28"/>
  <c r="P95" i="28"/>
  <c r="AC94" i="28"/>
  <c r="AB94" i="28"/>
  <c r="Y94" i="28"/>
  <c r="W94" i="28"/>
  <c r="V94" i="28"/>
  <c r="U94" i="28"/>
  <c r="X94" i="28"/>
  <c r="P94" i="28"/>
  <c r="M94" i="28"/>
  <c r="L94" i="28"/>
  <c r="Z94" i="28"/>
  <c r="AA94" i="28"/>
  <c r="Y93" i="28"/>
  <c r="X93" i="28"/>
  <c r="W93" i="28"/>
  <c r="V93" i="28"/>
  <c r="U93" i="28"/>
  <c r="P93" i="28"/>
  <c r="L93" i="28"/>
  <c r="M93" i="28"/>
  <c r="Y92" i="28"/>
  <c r="W92" i="28"/>
  <c r="V92" i="28"/>
  <c r="U92" i="28"/>
  <c r="P92" i="28"/>
  <c r="Y91" i="28"/>
  <c r="W91" i="28"/>
  <c r="V91" i="28"/>
  <c r="X91" i="28"/>
  <c r="U91" i="28"/>
  <c r="L91" i="28"/>
  <c r="P91" i="28"/>
  <c r="Y90" i="28"/>
  <c r="X90" i="28"/>
  <c r="W90" i="28"/>
  <c r="V90" i="28"/>
  <c r="U90" i="28"/>
  <c r="P90" i="28"/>
  <c r="L90" i="28"/>
  <c r="Y89" i="28"/>
  <c r="W89" i="28"/>
  <c r="V89" i="28"/>
  <c r="U89" i="28"/>
  <c r="X89" i="28"/>
  <c r="P89" i="28"/>
  <c r="AC88" i="28"/>
  <c r="Y88" i="28"/>
  <c r="W88" i="28"/>
  <c r="V88" i="28"/>
  <c r="U88" i="28"/>
  <c r="X88" i="28"/>
  <c r="P88" i="28"/>
  <c r="M88" i="28"/>
  <c r="L88" i="28"/>
  <c r="Z88" i="28"/>
  <c r="AA88" i="28"/>
  <c r="Y87" i="28"/>
  <c r="X87" i="28"/>
  <c r="W87" i="28"/>
  <c r="V87" i="28"/>
  <c r="U87" i="28"/>
  <c r="P87" i="28"/>
  <c r="L87" i="28"/>
  <c r="Y86" i="28"/>
  <c r="W86" i="28"/>
  <c r="V86" i="28"/>
  <c r="U86" i="28"/>
  <c r="P86" i="28"/>
  <c r="Y85" i="28"/>
  <c r="W85" i="28"/>
  <c r="V85" i="28"/>
  <c r="U85" i="28"/>
  <c r="L85" i="28"/>
  <c r="P85" i="28"/>
  <c r="Y84" i="28"/>
  <c r="X84" i="28"/>
  <c r="W84" i="28"/>
  <c r="V84" i="28"/>
  <c r="U84" i="28"/>
  <c r="P84" i="28"/>
  <c r="L84" i="28"/>
  <c r="Y83" i="28"/>
  <c r="W83" i="28"/>
  <c r="V83" i="28"/>
  <c r="U83" i="28"/>
  <c r="X83" i="28"/>
  <c r="P83" i="28"/>
  <c r="AC82" i="28"/>
  <c r="Y82" i="28"/>
  <c r="W82" i="28"/>
  <c r="V82" i="28"/>
  <c r="U82" i="28"/>
  <c r="X82" i="28"/>
  <c r="P82" i="28"/>
  <c r="M82" i="28"/>
  <c r="L82" i="28"/>
  <c r="Z82" i="28"/>
  <c r="AA82" i="28"/>
  <c r="Y81" i="28"/>
  <c r="W81" i="28"/>
  <c r="V81" i="28"/>
  <c r="U81" i="28"/>
  <c r="X81" i="28"/>
  <c r="P81" i="28"/>
  <c r="Y80" i="28"/>
  <c r="W80" i="28"/>
  <c r="V80" i="28"/>
  <c r="U80" i="28"/>
  <c r="P80" i="28"/>
  <c r="Y79" i="28"/>
  <c r="W79" i="28"/>
  <c r="V79" i="28"/>
  <c r="U79" i="28"/>
  <c r="L79" i="28"/>
  <c r="P79" i="28"/>
  <c r="Y78" i="28"/>
  <c r="X78" i="28"/>
  <c r="W78" i="28"/>
  <c r="V78" i="28"/>
  <c r="U78" i="28"/>
  <c r="P78" i="28"/>
  <c r="L78" i="28"/>
  <c r="Y77" i="28"/>
  <c r="W77" i="28"/>
  <c r="V77" i="28"/>
  <c r="U77" i="28"/>
  <c r="X77" i="28"/>
  <c r="P77" i="28"/>
  <c r="Y76" i="28"/>
  <c r="W76" i="28"/>
  <c r="V76" i="28"/>
  <c r="X76" i="28"/>
  <c r="U76" i="28"/>
  <c r="P76" i="28"/>
  <c r="M76" i="28"/>
  <c r="AC76" i="28"/>
  <c r="L76" i="28"/>
  <c r="Z76" i="28"/>
  <c r="AA76" i="28"/>
  <c r="Y75" i="28"/>
  <c r="W75" i="28"/>
  <c r="V75" i="28"/>
  <c r="U75" i="28"/>
  <c r="X75" i="28"/>
  <c r="P75" i="28"/>
  <c r="L75" i="28"/>
  <c r="Y74" i="28"/>
  <c r="W74" i="28"/>
  <c r="V74" i="28"/>
  <c r="U74" i="28"/>
  <c r="P74" i="28"/>
  <c r="Y73" i="28"/>
  <c r="W73" i="28"/>
  <c r="V73" i="28"/>
  <c r="X73" i="28"/>
  <c r="U73" i="28"/>
  <c r="L73" i="28"/>
  <c r="P73" i="28"/>
  <c r="Y72" i="28"/>
  <c r="X72" i="28"/>
  <c r="W72" i="28"/>
  <c r="V72" i="28"/>
  <c r="U72" i="28"/>
  <c r="P72" i="28"/>
  <c r="L72" i="28"/>
  <c r="Y71" i="28"/>
  <c r="W71" i="28"/>
  <c r="V71" i="28"/>
  <c r="U71" i="28"/>
  <c r="X71" i="28"/>
  <c r="P71" i="28"/>
  <c r="AE70" i="28"/>
  <c r="AC70" i="28"/>
  <c r="AD70" i="28"/>
  <c r="Y70" i="28"/>
  <c r="W70" i="28"/>
  <c r="V70" i="28"/>
  <c r="U70" i="28"/>
  <c r="X70" i="28"/>
  <c r="P70" i="28"/>
  <c r="M70" i="28"/>
  <c r="L70" i="28"/>
  <c r="Y69" i="28"/>
  <c r="W69" i="28"/>
  <c r="V69" i="28"/>
  <c r="U69" i="28"/>
  <c r="X69" i="28"/>
  <c r="P69" i="28"/>
  <c r="L69" i="28"/>
  <c r="M69" i="28"/>
  <c r="Y68" i="28"/>
  <c r="W68" i="28"/>
  <c r="V68" i="28"/>
  <c r="U68" i="28"/>
  <c r="P68" i="28"/>
  <c r="Y67" i="28"/>
  <c r="W67" i="28"/>
  <c r="V67" i="28"/>
  <c r="X67" i="28"/>
  <c r="U67" i="28"/>
  <c r="L67" i="28"/>
  <c r="P67" i="28"/>
  <c r="Y66" i="28"/>
  <c r="X66" i="28"/>
  <c r="W66" i="28"/>
  <c r="V66" i="28"/>
  <c r="U66" i="28"/>
  <c r="P66" i="28"/>
  <c r="L66" i="28"/>
  <c r="Y65" i="28"/>
  <c r="W65" i="28"/>
  <c r="V65" i="28"/>
  <c r="U65" i="28"/>
  <c r="X65" i="28"/>
  <c r="P65" i="28"/>
  <c r="AC64" i="28"/>
  <c r="AE64" i="28"/>
  <c r="Y64" i="28"/>
  <c r="W64" i="28"/>
  <c r="V64" i="28"/>
  <c r="U64" i="28"/>
  <c r="X64" i="28"/>
  <c r="P64" i="28"/>
  <c r="M64" i="28"/>
  <c r="L64" i="28"/>
  <c r="Y63" i="28"/>
  <c r="X63" i="28"/>
  <c r="W63" i="28"/>
  <c r="V63" i="28"/>
  <c r="U63" i="28"/>
  <c r="P63" i="28"/>
  <c r="M63" i="28"/>
  <c r="L63" i="28"/>
  <c r="Y62" i="28"/>
  <c r="W62" i="28"/>
  <c r="V62" i="28"/>
  <c r="U62" i="28"/>
  <c r="P62" i="28"/>
  <c r="Y61" i="28"/>
  <c r="W61" i="28"/>
  <c r="V61" i="28"/>
  <c r="X61" i="28"/>
  <c r="U61" i="28"/>
  <c r="L61" i="28"/>
  <c r="P61" i="28"/>
  <c r="Y60" i="28"/>
  <c r="X60" i="28"/>
  <c r="W60" i="28"/>
  <c r="V60" i="28"/>
  <c r="U60" i="28"/>
  <c r="P60" i="28"/>
  <c r="L60" i="28"/>
  <c r="Y59" i="28"/>
  <c r="W59" i="28"/>
  <c r="V59" i="28"/>
  <c r="U59" i="28"/>
  <c r="X59" i="28"/>
  <c r="P59" i="28"/>
  <c r="Y58" i="28"/>
  <c r="W58" i="28"/>
  <c r="V58" i="28"/>
  <c r="U58" i="28"/>
  <c r="X58" i="28"/>
  <c r="P58" i="28"/>
  <c r="L58" i="28"/>
  <c r="Y57" i="28"/>
  <c r="X57" i="28"/>
  <c r="W57" i="28"/>
  <c r="V57" i="28"/>
  <c r="U57" i="28"/>
  <c r="P57" i="28"/>
  <c r="L57" i="28"/>
  <c r="Y56" i="28"/>
  <c r="W56" i="28"/>
  <c r="V56" i="28"/>
  <c r="U56" i="28"/>
  <c r="P56" i="28"/>
  <c r="Y55" i="28"/>
  <c r="W55" i="28"/>
  <c r="V55" i="28"/>
  <c r="X55" i="28"/>
  <c r="U55" i="28"/>
  <c r="L55" i="28"/>
  <c r="P55" i="28"/>
  <c r="Y54" i="28"/>
  <c r="X54" i="28"/>
  <c r="W54" i="28"/>
  <c r="V54" i="28"/>
  <c r="U54" i="28"/>
  <c r="P54" i="28"/>
  <c r="L54" i="28"/>
  <c r="Y53" i="28"/>
  <c r="W53" i="28"/>
  <c r="V53" i="28"/>
  <c r="U53" i="28"/>
  <c r="X53" i="28"/>
  <c r="P53" i="28"/>
  <c r="Y52" i="28"/>
  <c r="W52" i="28"/>
  <c r="V52" i="28"/>
  <c r="U52" i="28"/>
  <c r="P52" i="28"/>
  <c r="M52" i="28"/>
  <c r="AC52" i="28"/>
  <c r="L52" i="28"/>
  <c r="Y51" i="28"/>
  <c r="W51" i="28"/>
  <c r="V51" i="28"/>
  <c r="U51" i="28"/>
  <c r="L51" i="28"/>
  <c r="P51" i="28"/>
  <c r="Y50" i="28"/>
  <c r="W50" i="28"/>
  <c r="V50" i="28"/>
  <c r="U50" i="28"/>
  <c r="P50" i="28"/>
  <c r="Y49" i="28"/>
  <c r="X49" i="28"/>
  <c r="W49" i="28"/>
  <c r="V49" i="28"/>
  <c r="U49" i="28"/>
  <c r="L49" i="28"/>
  <c r="P49" i="28"/>
  <c r="Y48" i="28"/>
  <c r="X48" i="28"/>
  <c r="W48" i="28"/>
  <c r="V48" i="28"/>
  <c r="U48" i="28"/>
  <c r="P48" i="28"/>
  <c r="L48" i="28"/>
  <c r="Y47" i="28"/>
  <c r="X47" i="28"/>
  <c r="W47" i="28"/>
  <c r="V47" i="28"/>
  <c r="U47" i="28"/>
  <c r="L47" i="28"/>
  <c r="M47" i="28"/>
  <c r="P47" i="28"/>
  <c r="Y46" i="28"/>
  <c r="W46" i="28"/>
  <c r="V46" i="28"/>
  <c r="U46" i="28"/>
  <c r="P46" i="28"/>
  <c r="L46" i="28"/>
  <c r="M46" i="28"/>
  <c r="Y45" i="28"/>
  <c r="W45" i="28"/>
  <c r="V45" i="28"/>
  <c r="U45" i="28"/>
  <c r="X45" i="28"/>
  <c r="P45" i="28"/>
  <c r="L45" i="28"/>
  <c r="Y44" i="28"/>
  <c r="W44" i="28"/>
  <c r="V44" i="28"/>
  <c r="U44" i="28"/>
  <c r="P44" i="28"/>
  <c r="Y43" i="28"/>
  <c r="X43" i="28"/>
  <c r="W43" i="28"/>
  <c r="V43" i="28"/>
  <c r="U43" i="28"/>
  <c r="L43" i="28"/>
  <c r="P43" i="28"/>
  <c r="Y42" i="28"/>
  <c r="X42" i="28"/>
  <c r="W42" i="28"/>
  <c r="V42" i="28"/>
  <c r="U42" i="28"/>
  <c r="P42" i="28"/>
  <c r="L42" i="28"/>
  <c r="AC41" i="28"/>
  <c r="Z41" i="28"/>
  <c r="AA41" i="28"/>
  <c r="Y41" i="28"/>
  <c r="W41" i="28"/>
  <c r="X41" i="28"/>
  <c r="V41" i="28"/>
  <c r="U41" i="28"/>
  <c r="L41" i="28"/>
  <c r="M41" i="28"/>
  <c r="P41" i="28"/>
  <c r="Y40" i="28"/>
  <c r="W40" i="28"/>
  <c r="V40" i="28"/>
  <c r="U40" i="28"/>
  <c r="P40" i="28"/>
  <c r="L40" i="28"/>
  <c r="Y39" i="28"/>
  <c r="W39" i="28"/>
  <c r="V39" i="28"/>
  <c r="U39" i="28"/>
  <c r="L39" i="28"/>
  <c r="P39" i="28"/>
  <c r="Y38" i="28"/>
  <c r="W38" i="28"/>
  <c r="V38" i="28"/>
  <c r="U38" i="28"/>
  <c r="P38" i="28"/>
  <c r="Y37" i="28"/>
  <c r="W37" i="28"/>
  <c r="X37" i="28"/>
  <c r="V37" i="28"/>
  <c r="U37" i="28"/>
  <c r="L37" i="28"/>
  <c r="P37" i="28"/>
  <c r="Y36" i="28"/>
  <c r="X36" i="28"/>
  <c r="W36" i="28"/>
  <c r="V36" i="28"/>
  <c r="U36" i="28"/>
  <c r="P36" i="28"/>
  <c r="L36" i="28"/>
  <c r="Y35" i="28"/>
  <c r="X35" i="28"/>
  <c r="W35" i="28"/>
  <c r="V35" i="28"/>
  <c r="U35" i="28"/>
  <c r="L35" i="28"/>
  <c r="M35" i="28"/>
  <c r="P35" i="28"/>
  <c r="Y34" i="28"/>
  <c r="W34" i="28"/>
  <c r="V34" i="28"/>
  <c r="U34" i="28"/>
  <c r="P34" i="28"/>
  <c r="L34" i="28"/>
  <c r="Y33" i="28"/>
  <c r="W33" i="28"/>
  <c r="V33" i="28"/>
  <c r="U33" i="28"/>
  <c r="X33" i="28"/>
  <c r="P33" i="28"/>
  <c r="L33" i="28"/>
  <c r="Y32" i="28"/>
  <c r="W32" i="28"/>
  <c r="V32" i="28"/>
  <c r="U32" i="28"/>
  <c r="P32" i="28"/>
  <c r="Y31" i="28"/>
  <c r="X31" i="28"/>
  <c r="W31" i="28"/>
  <c r="V31" i="28"/>
  <c r="U31" i="28"/>
  <c r="L31" i="28"/>
  <c r="P31" i="28"/>
  <c r="Y30" i="28"/>
  <c r="W30" i="28"/>
  <c r="V30" i="28"/>
  <c r="U30" i="28"/>
  <c r="X30" i="28"/>
  <c r="P30" i="28"/>
  <c r="L30" i="28"/>
  <c r="Y29" i="28"/>
  <c r="W29" i="28"/>
  <c r="V29" i="28"/>
  <c r="U29" i="28"/>
  <c r="L29" i="28"/>
  <c r="P29" i="28"/>
  <c r="Y28" i="28"/>
  <c r="W28" i="28"/>
  <c r="V28" i="28"/>
  <c r="U28" i="28"/>
  <c r="L28" i="28"/>
  <c r="P28" i="28"/>
  <c r="Y27" i="28"/>
  <c r="AC27" i="28"/>
  <c r="W27" i="28"/>
  <c r="X27" i="28"/>
  <c r="V27" i="28"/>
  <c r="U27" i="28"/>
  <c r="P27" i="28"/>
  <c r="M27" i="28"/>
  <c r="L27" i="28"/>
  <c r="Y26" i="28"/>
  <c r="W26" i="28"/>
  <c r="V26" i="28"/>
  <c r="U26" i="28"/>
  <c r="X26" i="28"/>
  <c r="P26" i="28"/>
  <c r="Y25" i="28"/>
  <c r="W25" i="28"/>
  <c r="V25" i="28"/>
  <c r="U25" i="28"/>
  <c r="X25" i="28"/>
  <c r="P25" i="28"/>
  <c r="Y24" i="28"/>
  <c r="W24" i="28"/>
  <c r="V24" i="28"/>
  <c r="U24" i="28"/>
  <c r="X24" i="28"/>
  <c r="P24" i="28"/>
  <c r="L24" i="28"/>
  <c r="Y23" i="28"/>
  <c r="W23" i="28"/>
  <c r="V23" i="28"/>
  <c r="U23" i="28"/>
  <c r="L23" i="28"/>
  <c r="P23" i="28"/>
  <c r="Y22" i="28"/>
  <c r="W22" i="28"/>
  <c r="V22" i="28"/>
  <c r="U22" i="28"/>
  <c r="L22" i="28"/>
  <c r="P22" i="28"/>
  <c r="Y21" i="28"/>
  <c r="AC21" i="28"/>
  <c r="W21" i="28"/>
  <c r="X21" i="28"/>
  <c r="V21" i="28"/>
  <c r="U21" i="28"/>
  <c r="P21" i="28"/>
  <c r="M21" i="28"/>
  <c r="Z21" i="28"/>
  <c r="L21" i="28"/>
  <c r="Y20" i="28"/>
  <c r="W20" i="28"/>
  <c r="V20" i="28"/>
  <c r="U20" i="28"/>
  <c r="X20" i="28"/>
  <c r="P20" i="28"/>
  <c r="Y19" i="28"/>
  <c r="W19" i="28"/>
  <c r="V19" i="28"/>
  <c r="U19" i="28"/>
  <c r="X19" i="28"/>
  <c r="P19" i="28"/>
  <c r="Y18" i="28"/>
  <c r="W18" i="28"/>
  <c r="V18" i="28"/>
  <c r="U18" i="28"/>
  <c r="X18" i="28"/>
  <c r="P18" i="28"/>
  <c r="L18" i="28"/>
  <c r="Y17" i="28"/>
  <c r="W17" i="28"/>
  <c r="V17" i="28"/>
  <c r="U17" i="28"/>
  <c r="L17" i="28"/>
  <c r="P17" i="28"/>
  <c r="Y16" i="28"/>
  <c r="W16" i="28"/>
  <c r="V16" i="28"/>
  <c r="U16" i="28"/>
  <c r="L16" i="28"/>
  <c r="P16" i="28"/>
  <c r="Y15" i="28"/>
  <c r="AC15" i="28"/>
  <c r="W15" i="28"/>
  <c r="X15" i="28"/>
  <c r="V15" i="28"/>
  <c r="U15" i="28"/>
  <c r="P15" i="28"/>
  <c r="M15" i="28"/>
  <c r="Z15" i="28"/>
  <c r="L15" i="28"/>
  <c r="Y14" i="28"/>
  <c r="W14" i="28"/>
  <c r="V14" i="28"/>
  <c r="U14" i="28"/>
  <c r="X14" i="28"/>
  <c r="P14" i="28"/>
  <c r="Y13" i="28"/>
  <c r="W13" i="28"/>
  <c r="V13" i="28"/>
  <c r="U13" i="28"/>
  <c r="X13" i="28"/>
  <c r="P13" i="28"/>
  <c r="Y12" i="28"/>
  <c r="W12" i="28"/>
  <c r="V12" i="28"/>
  <c r="U12" i="28"/>
  <c r="X12" i="28"/>
  <c r="P12" i="28"/>
  <c r="L12" i="28"/>
  <c r="Y11" i="28"/>
  <c r="W11" i="28"/>
  <c r="V11" i="28"/>
  <c r="U11" i="28"/>
  <c r="L11" i="28"/>
  <c r="P11" i="28"/>
  <c r="Y10" i="28"/>
  <c r="W10" i="28"/>
  <c r="V10" i="28"/>
  <c r="U10" i="28"/>
  <c r="L10" i="28"/>
  <c r="P10" i="28"/>
  <c r="Y9" i="28"/>
  <c r="AC9" i="28"/>
  <c r="W9" i="28"/>
  <c r="X9" i="28"/>
  <c r="V9" i="28"/>
  <c r="U9" i="28"/>
  <c r="P9" i="28"/>
  <c r="M9" i="28"/>
  <c r="Z9" i="28"/>
  <c r="L9" i="28"/>
  <c r="Y8" i="28"/>
  <c r="W8" i="28"/>
  <c r="V8" i="28"/>
  <c r="U8" i="28"/>
  <c r="X8" i="28"/>
  <c r="P8" i="28"/>
  <c r="Y7" i="28"/>
  <c r="W7" i="28"/>
  <c r="V7" i="28"/>
  <c r="U7" i="28"/>
  <c r="X7" i="28"/>
  <c r="P7" i="28"/>
  <c r="Y6" i="28"/>
  <c r="W6" i="28"/>
  <c r="V6" i="28"/>
  <c r="U6" i="28"/>
  <c r="X6" i="28"/>
  <c r="P6" i="28"/>
  <c r="L6" i="28"/>
  <c r="Y5" i="28"/>
  <c r="W5" i="28"/>
  <c r="V5" i="28"/>
  <c r="U5" i="28"/>
  <c r="L5" i="28"/>
  <c r="P5" i="28"/>
  <c r="Y204" i="26"/>
  <c r="X204" i="26"/>
  <c r="W204" i="26"/>
  <c r="V204" i="26"/>
  <c r="U204" i="26"/>
  <c r="L204" i="26"/>
  <c r="P204" i="26"/>
  <c r="Y203" i="26"/>
  <c r="W203" i="26"/>
  <c r="V203" i="26"/>
  <c r="X203" i="26"/>
  <c r="U203" i="26"/>
  <c r="L203" i="26"/>
  <c r="P203" i="26"/>
  <c r="Y202" i="26"/>
  <c r="X202" i="26"/>
  <c r="W202" i="26"/>
  <c r="V202" i="26"/>
  <c r="U202" i="26"/>
  <c r="P202" i="26"/>
  <c r="L202" i="26"/>
  <c r="M202" i="26"/>
  <c r="AC202" i="26"/>
  <c r="Y201" i="26"/>
  <c r="X201" i="26"/>
  <c r="W201" i="26"/>
  <c r="V201" i="26"/>
  <c r="U201" i="26"/>
  <c r="P201" i="26"/>
  <c r="L201" i="26"/>
  <c r="Y200" i="26"/>
  <c r="W200" i="26"/>
  <c r="V200" i="26"/>
  <c r="U200" i="26"/>
  <c r="X200" i="26"/>
  <c r="P200" i="26"/>
  <c r="Y199" i="26"/>
  <c r="W199" i="26"/>
  <c r="V199" i="26"/>
  <c r="X199" i="26"/>
  <c r="U199" i="26"/>
  <c r="P199" i="26"/>
  <c r="L199" i="26"/>
  <c r="Y198" i="26"/>
  <c r="X198" i="26"/>
  <c r="W198" i="26"/>
  <c r="V198" i="26"/>
  <c r="U198" i="26"/>
  <c r="L198" i="26"/>
  <c r="P198" i="26"/>
  <c r="Y197" i="26"/>
  <c r="W197" i="26"/>
  <c r="V197" i="26"/>
  <c r="X197" i="26"/>
  <c r="U197" i="26"/>
  <c r="P197" i="26"/>
  <c r="L197" i="26"/>
  <c r="M197" i="26"/>
  <c r="AC197" i="26"/>
  <c r="Y196" i="26"/>
  <c r="X196" i="26"/>
  <c r="W196" i="26"/>
  <c r="V196" i="26"/>
  <c r="U196" i="26"/>
  <c r="P196" i="26"/>
  <c r="L196" i="26"/>
  <c r="M196" i="26"/>
  <c r="Y195" i="26"/>
  <c r="X195" i="26"/>
  <c r="W195" i="26"/>
  <c r="V195" i="26"/>
  <c r="U195" i="26"/>
  <c r="P195" i="26"/>
  <c r="L195" i="26"/>
  <c r="Y194" i="26"/>
  <c r="W194" i="26"/>
  <c r="V194" i="26"/>
  <c r="U194" i="26"/>
  <c r="X194" i="26"/>
  <c r="P194" i="26"/>
  <c r="Y193" i="26"/>
  <c r="W193" i="26"/>
  <c r="V193" i="26"/>
  <c r="X193" i="26"/>
  <c r="U193" i="26"/>
  <c r="P193" i="26"/>
  <c r="L193" i="26"/>
  <c r="Y192" i="26"/>
  <c r="W192" i="26"/>
  <c r="V192" i="26"/>
  <c r="U192" i="26"/>
  <c r="L192" i="26"/>
  <c r="P192" i="26"/>
  <c r="Z191" i="26"/>
  <c r="Y191" i="26"/>
  <c r="W191" i="26"/>
  <c r="V191" i="26"/>
  <c r="X191" i="26"/>
  <c r="U191" i="26"/>
  <c r="P191" i="26"/>
  <c r="L191" i="26"/>
  <c r="M191" i="26"/>
  <c r="AC191" i="26"/>
  <c r="Y190" i="26"/>
  <c r="X190" i="26"/>
  <c r="W190" i="26"/>
  <c r="V190" i="26"/>
  <c r="U190" i="26"/>
  <c r="P190" i="26"/>
  <c r="L190" i="26"/>
  <c r="M190" i="26"/>
  <c r="Y189" i="26"/>
  <c r="X189" i="26"/>
  <c r="W189" i="26"/>
  <c r="V189" i="26"/>
  <c r="U189" i="26"/>
  <c r="P189" i="26"/>
  <c r="L189" i="26"/>
  <c r="Y188" i="26"/>
  <c r="W188" i="26"/>
  <c r="V188" i="26"/>
  <c r="U188" i="26"/>
  <c r="X188" i="26"/>
  <c r="P188" i="26"/>
  <c r="Y187" i="26"/>
  <c r="W187" i="26"/>
  <c r="V187" i="26"/>
  <c r="X187" i="26"/>
  <c r="U187" i="26"/>
  <c r="P187" i="26"/>
  <c r="L187" i="26"/>
  <c r="Y186" i="26"/>
  <c r="W186" i="26"/>
  <c r="V186" i="26"/>
  <c r="U186" i="26"/>
  <c r="L186" i="26"/>
  <c r="P186" i="26"/>
  <c r="Z185" i="26"/>
  <c r="Y185" i="26"/>
  <c r="W185" i="26"/>
  <c r="V185" i="26"/>
  <c r="X185" i="26"/>
  <c r="U185" i="26"/>
  <c r="P185" i="26"/>
  <c r="L185" i="26"/>
  <c r="M185" i="26"/>
  <c r="AC185" i="26"/>
  <c r="Y184" i="26"/>
  <c r="X184" i="26"/>
  <c r="W184" i="26"/>
  <c r="V184" i="26"/>
  <c r="U184" i="26"/>
  <c r="P184" i="26"/>
  <c r="L184" i="26"/>
  <c r="M184" i="26"/>
  <c r="Y183" i="26"/>
  <c r="X183" i="26"/>
  <c r="W183" i="26"/>
  <c r="V183" i="26"/>
  <c r="U183" i="26"/>
  <c r="P183" i="26"/>
  <c r="L183" i="26"/>
  <c r="Y182" i="26"/>
  <c r="W182" i="26"/>
  <c r="V182" i="26"/>
  <c r="U182" i="26"/>
  <c r="X182" i="26"/>
  <c r="P182" i="26"/>
  <c r="Y181" i="26"/>
  <c r="W181" i="26"/>
  <c r="V181" i="26"/>
  <c r="X181" i="26"/>
  <c r="U181" i="26"/>
  <c r="P181" i="26"/>
  <c r="L181" i="26"/>
  <c r="Y180" i="26"/>
  <c r="W180" i="26"/>
  <c r="V180" i="26"/>
  <c r="U180" i="26"/>
  <c r="L180" i="26"/>
  <c r="P180" i="26"/>
  <c r="Z179" i="26"/>
  <c r="AB179" i="26"/>
  <c r="Y179" i="26"/>
  <c r="W179" i="26"/>
  <c r="V179" i="26"/>
  <c r="X179" i="26"/>
  <c r="U179" i="26"/>
  <c r="P179" i="26"/>
  <c r="L179" i="26"/>
  <c r="M179" i="26"/>
  <c r="AC179" i="26"/>
  <c r="Y178" i="26"/>
  <c r="X178" i="26"/>
  <c r="W178" i="26"/>
  <c r="V178" i="26"/>
  <c r="U178" i="26"/>
  <c r="P178" i="26"/>
  <c r="L178" i="26"/>
  <c r="M178" i="26"/>
  <c r="Y177" i="26"/>
  <c r="X177" i="26"/>
  <c r="W177" i="26"/>
  <c r="V177" i="26"/>
  <c r="U177" i="26"/>
  <c r="P177" i="26"/>
  <c r="L177" i="26"/>
  <c r="Y176" i="26"/>
  <c r="W176" i="26"/>
  <c r="V176" i="26"/>
  <c r="U176" i="26"/>
  <c r="P176" i="26"/>
  <c r="Y175" i="26"/>
  <c r="W175" i="26"/>
  <c r="V175" i="26"/>
  <c r="X175" i="26"/>
  <c r="U175" i="26"/>
  <c r="P175" i="26"/>
  <c r="L175" i="26"/>
  <c r="Y174" i="26"/>
  <c r="W174" i="26"/>
  <c r="V174" i="26"/>
  <c r="U174" i="26"/>
  <c r="L174" i="26"/>
  <c r="P174" i="26"/>
  <c r="Z173" i="26"/>
  <c r="AB173" i="26"/>
  <c r="Y173" i="26"/>
  <c r="W173" i="26"/>
  <c r="V173" i="26"/>
  <c r="X173" i="26"/>
  <c r="U173" i="26"/>
  <c r="P173" i="26"/>
  <c r="L173" i="26"/>
  <c r="M173" i="26"/>
  <c r="AC173" i="26"/>
  <c r="Y172" i="26"/>
  <c r="AC172" i="26"/>
  <c r="X172" i="26"/>
  <c r="W172" i="26"/>
  <c r="V172" i="26"/>
  <c r="U172" i="26"/>
  <c r="P172" i="26"/>
  <c r="L172" i="26"/>
  <c r="M172" i="26"/>
  <c r="Y171" i="26"/>
  <c r="X171" i="26"/>
  <c r="W171" i="26"/>
  <c r="V171" i="26"/>
  <c r="U171" i="26"/>
  <c r="P171" i="26"/>
  <c r="L171" i="26"/>
  <c r="Y170" i="26"/>
  <c r="W170" i="26"/>
  <c r="V170" i="26"/>
  <c r="U170" i="26"/>
  <c r="P170" i="26"/>
  <c r="Y169" i="26"/>
  <c r="W169" i="26"/>
  <c r="V169" i="26"/>
  <c r="X169" i="26"/>
  <c r="U169" i="26"/>
  <c r="P169" i="26"/>
  <c r="L169" i="26"/>
  <c r="M169" i="26"/>
  <c r="Y168" i="26"/>
  <c r="W168" i="26"/>
  <c r="V168" i="26"/>
  <c r="U168" i="26"/>
  <c r="L168" i="26"/>
  <c r="P168" i="26"/>
  <c r="Y167" i="26"/>
  <c r="W167" i="26"/>
  <c r="V167" i="26"/>
  <c r="X167" i="26"/>
  <c r="U167" i="26"/>
  <c r="P167" i="26"/>
  <c r="L167" i="26"/>
  <c r="M167" i="26"/>
  <c r="AC167" i="26"/>
  <c r="Y166" i="26"/>
  <c r="AC166" i="26"/>
  <c r="X166" i="26"/>
  <c r="W166" i="26"/>
  <c r="V166" i="26"/>
  <c r="U166" i="26"/>
  <c r="P166" i="26"/>
  <c r="L166" i="26"/>
  <c r="M166" i="26"/>
  <c r="Y165" i="26"/>
  <c r="X165" i="26"/>
  <c r="W165" i="26"/>
  <c r="V165" i="26"/>
  <c r="U165" i="26"/>
  <c r="P165" i="26"/>
  <c r="L165" i="26"/>
  <c r="Y164" i="26"/>
  <c r="W164" i="26"/>
  <c r="V164" i="26"/>
  <c r="U164" i="26"/>
  <c r="P164" i="26"/>
  <c r="Y163" i="26"/>
  <c r="W163" i="26"/>
  <c r="V163" i="26"/>
  <c r="X163" i="26"/>
  <c r="U163" i="26"/>
  <c r="P163" i="26"/>
  <c r="L163" i="26"/>
  <c r="Y162" i="26"/>
  <c r="X162" i="26"/>
  <c r="W162" i="26"/>
  <c r="V162" i="26"/>
  <c r="U162" i="26"/>
  <c r="L162" i="26"/>
  <c r="P162" i="26"/>
  <c r="Y161" i="26"/>
  <c r="W161" i="26"/>
  <c r="V161" i="26"/>
  <c r="X161" i="26"/>
  <c r="U161" i="26"/>
  <c r="P161" i="26"/>
  <c r="L161" i="26"/>
  <c r="M161" i="26"/>
  <c r="AC161" i="26"/>
  <c r="AC160" i="26"/>
  <c r="Y160" i="26"/>
  <c r="X160" i="26"/>
  <c r="W160" i="26"/>
  <c r="V160" i="26"/>
  <c r="U160" i="26"/>
  <c r="P160" i="26"/>
  <c r="L160" i="26"/>
  <c r="M160" i="26"/>
  <c r="Z160" i="26"/>
  <c r="AA160" i="26"/>
  <c r="Y159" i="26"/>
  <c r="X159" i="26"/>
  <c r="W159" i="26"/>
  <c r="V159" i="26"/>
  <c r="U159" i="26"/>
  <c r="P159" i="26"/>
  <c r="L159" i="26"/>
  <c r="M159" i="26"/>
  <c r="Z159" i="26"/>
  <c r="Y158" i="26"/>
  <c r="W158" i="26"/>
  <c r="V158" i="26"/>
  <c r="U158" i="26"/>
  <c r="P158" i="26"/>
  <c r="Y157" i="26"/>
  <c r="W157" i="26"/>
  <c r="V157" i="26"/>
  <c r="X157" i="26"/>
  <c r="U157" i="26"/>
  <c r="P157" i="26"/>
  <c r="L157" i="26"/>
  <c r="Y156" i="26"/>
  <c r="W156" i="26"/>
  <c r="V156" i="26"/>
  <c r="U156" i="26"/>
  <c r="L156" i="26"/>
  <c r="P156" i="26"/>
  <c r="Z155" i="26"/>
  <c r="AB155" i="26"/>
  <c r="Y155" i="26"/>
  <c r="W155" i="26"/>
  <c r="V155" i="26"/>
  <c r="X155" i="26"/>
  <c r="U155" i="26"/>
  <c r="P155" i="26"/>
  <c r="L155" i="26"/>
  <c r="M155" i="26"/>
  <c r="AC155" i="26"/>
  <c r="Y154" i="26"/>
  <c r="W154" i="26"/>
  <c r="V154" i="26"/>
  <c r="U154" i="26"/>
  <c r="L154" i="26"/>
  <c r="P154" i="26"/>
  <c r="Y153" i="26"/>
  <c r="W153" i="26"/>
  <c r="V153" i="26"/>
  <c r="X153" i="26"/>
  <c r="U153" i="26"/>
  <c r="L153" i="26"/>
  <c r="P153" i="26"/>
  <c r="Y152" i="26"/>
  <c r="X152" i="26"/>
  <c r="W152" i="26"/>
  <c r="V152" i="26"/>
  <c r="U152" i="26"/>
  <c r="P152" i="26"/>
  <c r="L152" i="26"/>
  <c r="M152" i="26"/>
  <c r="Z152" i="26"/>
  <c r="Y151" i="26"/>
  <c r="W151" i="26"/>
  <c r="V151" i="26"/>
  <c r="U151" i="26"/>
  <c r="X151" i="26"/>
  <c r="P151" i="26"/>
  <c r="L151" i="26"/>
  <c r="M151" i="26"/>
  <c r="Z151" i="26"/>
  <c r="Y150" i="26"/>
  <c r="W150" i="26"/>
  <c r="V150" i="26"/>
  <c r="U150" i="26"/>
  <c r="X150" i="26"/>
  <c r="P150" i="26"/>
  <c r="L150" i="26"/>
  <c r="Y149" i="26"/>
  <c r="W149" i="26"/>
  <c r="V149" i="26"/>
  <c r="X149" i="26"/>
  <c r="U149" i="26"/>
  <c r="P149" i="26"/>
  <c r="L149" i="26"/>
  <c r="Y148" i="26"/>
  <c r="W148" i="26"/>
  <c r="V148" i="26"/>
  <c r="U148" i="26"/>
  <c r="X148" i="26"/>
  <c r="P148" i="26"/>
  <c r="Y147" i="26"/>
  <c r="W147" i="26"/>
  <c r="V147" i="26"/>
  <c r="X147" i="26"/>
  <c r="U147" i="26"/>
  <c r="L147" i="26"/>
  <c r="P147" i="26"/>
  <c r="Y146" i="26"/>
  <c r="X146" i="26"/>
  <c r="W146" i="26"/>
  <c r="V146" i="26"/>
  <c r="U146" i="26"/>
  <c r="P146" i="26"/>
  <c r="L146" i="26"/>
  <c r="M146" i="26"/>
  <c r="Z146" i="26"/>
  <c r="Y145" i="26"/>
  <c r="W145" i="26"/>
  <c r="V145" i="26"/>
  <c r="U145" i="26"/>
  <c r="X145" i="26"/>
  <c r="P145" i="26"/>
  <c r="L145" i="26"/>
  <c r="M145" i="26"/>
  <c r="Z145" i="26"/>
  <c r="Y144" i="26"/>
  <c r="W144" i="26"/>
  <c r="V144" i="26"/>
  <c r="U144" i="26"/>
  <c r="X144" i="26"/>
  <c r="P144" i="26"/>
  <c r="L144" i="26"/>
  <c r="Y143" i="26"/>
  <c r="W143" i="26"/>
  <c r="V143" i="26"/>
  <c r="X143" i="26"/>
  <c r="U143" i="26"/>
  <c r="P143" i="26"/>
  <c r="L143" i="26"/>
  <c r="Y142" i="26"/>
  <c r="W142" i="26"/>
  <c r="V142" i="26"/>
  <c r="U142" i="26"/>
  <c r="L142" i="26"/>
  <c r="P142" i="26"/>
  <c r="Y141" i="26"/>
  <c r="W141" i="26"/>
  <c r="V141" i="26"/>
  <c r="X141" i="26"/>
  <c r="U141" i="26"/>
  <c r="L141" i="26"/>
  <c r="P141" i="26"/>
  <c r="Y140" i="26"/>
  <c r="X140" i="26"/>
  <c r="W140" i="26"/>
  <c r="V140" i="26"/>
  <c r="U140" i="26"/>
  <c r="P140" i="26"/>
  <c r="L140" i="26"/>
  <c r="M140" i="26"/>
  <c r="Z140" i="26"/>
  <c r="Y139" i="26"/>
  <c r="W139" i="26"/>
  <c r="V139" i="26"/>
  <c r="U139" i="26"/>
  <c r="X139" i="26"/>
  <c r="P139" i="26"/>
  <c r="L139" i="26"/>
  <c r="M139" i="26"/>
  <c r="Z139" i="26"/>
  <c r="Y138" i="26"/>
  <c r="W138" i="26"/>
  <c r="V138" i="26"/>
  <c r="U138" i="26"/>
  <c r="X138" i="26"/>
  <c r="P138" i="26"/>
  <c r="L138" i="26"/>
  <c r="Y137" i="26"/>
  <c r="W137" i="26"/>
  <c r="V137" i="26"/>
  <c r="X137" i="26"/>
  <c r="U137" i="26"/>
  <c r="P137" i="26"/>
  <c r="L137" i="26"/>
  <c r="Y136" i="26"/>
  <c r="W136" i="26"/>
  <c r="V136" i="26"/>
  <c r="U136" i="26"/>
  <c r="L136" i="26"/>
  <c r="P136" i="26"/>
  <c r="Y135" i="26"/>
  <c r="W135" i="26"/>
  <c r="V135" i="26"/>
  <c r="X135" i="26"/>
  <c r="U135" i="26"/>
  <c r="L135" i="26"/>
  <c r="P135" i="26"/>
  <c r="Y134" i="26"/>
  <c r="X134" i="26"/>
  <c r="W134" i="26"/>
  <c r="V134" i="26"/>
  <c r="U134" i="26"/>
  <c r="P134" i="26"/>
  <c r="L134" i="26"/>
  <c r="M134" i="26"/>
  <c r="Z134" i="26"/>
  <c r="Y133" i="26"/>
  <c r="W133" i="26"/>
  <c r="V133" i="26"/>
  <c r="U133" i="26"/>
  <c r="X133" i="26"/>
  <c r="P133" i="26"/>
  <c r="L133" i="26"/>
  <c r="M133" i="26"/>
  <c r="Z133" i="26"/>
  <c r="Y132" i="26"/>
  <c r="W132" i="26"/>
  <c r="V132" i="26"/>
  <c r="U132" i="26"/>
  <c r="X132" i="26"/>
  <c r="P132" i="26"/>
  <c r="L132" i="26"/>
  <c r="Y131" i="26"/>
  <c r="W131" i="26"/>
  <c r="V131" i="26"/>
  <c r="X131" i="26"/>
  <c r="U131" i="26"/>
  <c r="P131" i="26"/>
  <c r="L131" i="26"/>
  <c r="Y130" i="26"/>
  <c r="W130" i="26"/>
  <c r="V130" i="26"/>
  <c r="U130" i="26"/>
  <c r="X130" i="26"/>
  <c r="P130" i="26"/>
  <c r="Y129" i="26"/>
  <c r="W129" i="26"/>
  <c r="V129" i="26"/>
  <c r="X129" i="26"/>
  <c r="U129" i="26"/>
  <c r="L129" i="26"/>
  <c r="P129" i="26"/>
  <c r="Y128" i="26"/>
  <c r="X128" i="26"/>
  <c r="W128" i="26"/>
  <c r="V128" i="26"/>
  <c r="U128" i="26"/>
  <c r="P128" i="26"/>
  <c r="L128" i="26"/>
  <c r="M128" i="26"/>
  <c r="Z128" i="26"/>
  <c r="Y127" i="26"/>
  <c r="W127" i="26"/>
  <c r="V127" i="26"/>
  <c r="U127" i="26"/>
  <c r="X127" i="26"/>
  <c r="P127" i="26"/>
  <c r="L127" i="26"/>
  <c r="M127" i="26"/>
  <c r="Z127" i="26"/>
  <c r="Y126" i="26"/>
  <c r="W126" i="26"/>
  <c r="V126" i="26"/>
  <c r="U126" i="26"/>
  <c r="X126" i="26"/>
  <c r="P126" i="26"/>
  <c r="L126" i="26"/>
  <c r="Y125" i="26"/>
  <c r="W125" i="26"/>
  <c r="V125" i="26"/>
  <c r="X125" i="26"/>
  <c r="U125" i="26"/>
  <c r="P125" i="26"/>
  <c r="L125" i="26"/>
  <c r="Y124" i="26"/>
  <c r="W124" i="26"/>
  <c r="V124" i="26"/>
  <c r="U124" i="26"/>
  <c r="L124" i="26"/>
  <c r="P124" i="26"/>
  <c r="Y123" i="26"/>
  <c r="W123" i="26"/>
  <c r="V123" i="26"/>
  <c r="X123" i="26"/>
  <c r="U123" i="26"/>
  <c r="L123" i="26"/>
  <c r="P123" i="26"/>
  <c r="Y122" i="26"/>
  <c r="X122" i="26"/>
  <c r="W122" i="26"/>
  <c r="V122" i="26"/>
  <c r="U122" i="26"/>
  <c r="P122" i="26"/>
  <c r="L122" i="26"/>
  <c r="M122" i="26"/>
  <c r="Z122" i="26"/>
  <c r="Y121" i="26"/>
  <c r="W121" i="26"/>
  <c r="V121" i="26"/>
  <c r="U121" i="26"/>
  <c r="X121" i="26"/>
  <c r="P121" i="26"/>
  <c r="L121" i="26"/>
  <c r="M121" i="26"/>
  <c r="Z121" i="26"/>
  <c r="Y120" i="26"/>
  <c r="W120" i="26"/>
  <c r="V120" i="26"/>
  <c r="U120" i="26"/>
  <c r="X120" i="26"/>
  <c r="P120" i="26"/>
  <c r="L120" i="26"/>
  <c r="Y119" i="26"/>
  <c r="W119" i="26"/>
  <c r="V119" i="26"/>
  <c r="X119" i="26"/>
  <c r="U119" i="26"/>
  <c r="P119" i="26"/>
  <c r="L119" i="26"/>
  <c r="Y118" i="26"/>
  <c r="W118" i="26"/>
  <c r="V118" i="26"/>
  <c r="U118" i="26"/>
  <c r="L118" i="26"/>
  <c r="P118" i="26"/>
  <c r="Y117" i="26"/>
  <c r="W117" i="26"/>
  <c r="V117" i="26"/>
  <c r="X117" i="26"/>
  <c r="U117" i="26"/>
  <c r="L117" i="26"/>
  <c r="P117" i="26"/>
  <c r="Y116" i="26"/>
  <c r="X116" i="26"/>
  <c r="W116" i="26"/>
  <c r="V116" i="26"/>
  <c r="U116" i="26"/>
  <c r="P116" i="26"/>
  <c r="L116" i="26"/>
  <c r="M116" i="26"/>
  <c r="Z116" i="26"/>
  <c r="Y115" i="26"/>
  <c r="W115" i="26"/>
  <c r="V115" i="26"/>
  <c r="U115" i="26"/>
  <c r="X115" i="26"/>
  <c r="P115" i="26"/>
  <c r="L115" i="26"/>
  <c r="M115" i="26"/>
  <c r="Z115" i="26"/>
  <c r="Y114" i="26"/>
  <c r="W114" i="26"/>
  <c r="V114" i="26"/>
  <c r="U114" i="26"/>
  <c r="X114" i="26"/>
  <c r="P114" i="26"/>
  <c r="L114" i="26"/>
  <c r="Y113" i="26"/>
  <c r="W113" i="26"/>
  <c r="V113" i="26"/>
  <c r="X113" i="26"/>
  <c r="U113" i="26"/>
  <c r="P113" i="26"/>
  <c r="L113" i="26"/>
  <c r="Y112" i="26"/>
  <c r="W112" i="26"/>
  <c r="V112" i="26"/>
  <c r="U112" i="26"/>
  <c r="X112" i="26"/>
  <c r="P112" i="26"/>
  <c r="Y111" i="26"/>
  <c r="W111" i="26"/>
  <c r="V111" i="26"/>
  <c r="X111" i="26"/>
  <c r="U111" i="26"/>
  <c r="L111" i="26"/>
  <c r="P111" i="26"/>
  <c r="Y110" i="26"/>
  <c r="X110" i="26"/>
  <c r="W110" i="26"/>
  <c r="V110" i="26"/>
  <c r="U110" i="26"/>
  <c r="P110" i="26"/>
  <c r="L110" i="26"/>
  <c r="M110" i="26"/>
  <c r="Z110" i="26"/>
  <c r="Y109" i="26"/>
  <c r="W109" i="26"/>
  <c r="V109" i="26"/>
  <c r="U109" i="26"/>
  <c r="X109" i="26"/>
  <c r="P109" i="26"/>
  <c r="L109" i="26"/>
  <c r="M109" i="26"/>
  <c r="Z109" i="26"/>
  <c r="Y108" i="26"/>
  <c r="W108" i="26"/>
  <c r="V108" i="26"/>
  <c r="U108" i="26"/>
  <c r="X108" i="26"/>
  <c r="P108" i="26"/>
  <c r="L108" i="26"/>
  <c r="Y107" i="26"/>
  <c r="W107" i="26"/>
  <c r="V107" i="26"/>
  <c r="X107" i="26"/>
  <c r="U107" i="26"/>
  <c r="P107" i="26"/>
  <c r="L107" i="26"/>
  <c r="Y106" i="26"/>
  <c r="W106" i="26"/>
  <c r="V106" i="26"/>
  <c r="U106" i="26"/>
  <c r="L106" i="26"/>
  <c r="P106" i="26"/>
  <c r="Y105" i="26"/>
  <c r="W105" i="26"/>
  <c r="V105" i="26"/>
  <c r="X105" i="26"/>
  <c r="U105" i="26"/>
  <c r="L105" i="26"/>
  <c r="P105" i="26"/>
  <c r="Y104" i="26"/>
  <c r="W104" i="26"/>
  <c r="V104" i="26"/>
  <c r="U104" i="26"/>
  <c r="P104" i="26"/>
  <c r="Y103" i="26"/>
  <c r="W103" i="26"/>
  <c r="V103" i="26"/>
  <c r="X103" i="26"/>
  <c r="U103" i="26"/>
  <c r="L103" i="26"/>
  <c r="P103" i="26"/>
  <c r="Y102" i="26"/>
  <c r="X102" i="26"/>
  <c r="W102" i="26"/>
  <c r="V102" i="26"/>
  <c r="U102" i="26"/>
  <c r="P102" i="26"/>
  <c r="L102" i="26"/>
  <c r="M102" i="26"/>
  <c r="AC102" i="26"/>
  <c r="AC101" i="26"/>
  <c r="Z101" i="26"/>
  <c r="AA101" i="26"/>
  <c r="Y101" i="26"/>
  <c r="W101" i="26"/>
  <c r="V101" i="26"/>
  <c r="U101" i="26"/>
  <c r="X101" i="26"/>
  <c r="P101" i="26"/>
  <c r="L101" i="26"/>
  <c r="M101" i="26"/>
  <c r="Y100" i="26"/>
  <c r="W100" i="26"/>
  <c r="V100" i="26"/>
  <c r="U100" i="26"/>
  <c r="X100" i="26"/>
  <c r="P100" i="26"/>
  <c r="L100" i="26"/>
  <c r="Y99" i="26"/>
  <c r="W99" i="26"/>
  <c r="V99" i="26"/>
  <c r="U99" i="26"/>
  <c r="X99" i="26"/>
  <c r="P99" i="26"/>
  <c r="Y98" i="26"/>
  <c r="W98" i="26"/>
  <c r="V98" i="26"/>
  <c r="U98" i="26"/>
  <c r="P98" i="26"/>
  <c r="Y97" i="26"/>
  <c r="W97" i="26"/>
  <c r="V97" i="26"/>
  <c r="X97" i="26"/>
  <c r="U97" i="26"/>
  <c r="L97" i="26"/>
  <c r="P97" i="26"/>
  <c r="Y96" i="26"/>
  <c r="X96" i="26"/>
  <c r="W96" i="26"/>
  <c r="V96" i="26"/>
  <c r="U96" i="26"/>
  <c r="P96" i="26"/>
  <c r="L96" i="26"/>
  <c r="M96" i="26"/>
  <c r="AC96" i="26"/>
  <c r="AC95" i="26"/>
  <c r="Y95" i="26"/>
  <c r="W95" i="26"/>
  <c r="V95" i="26"/>
  <c r="U95" i="26"/>
  <c r="X95" i="26"/>
  <c r="P95" i="26"/>
  <c r="L95" i="26"/>
  <c r="M95" i="26"/>
  <c r="Z95" i="26"/>
  <c r="Y94" i="26"/>
  <c r="W94" i="26"/>
  <c r="V94" i="26"/>
  <c r="U94" i="26"/>
  <c r="X94" i="26"/>
  <c r="P94" i="26"/>
  <c r="L94" i="26"/>
  <c r="Y93" i="26"/>
  <c r="W93" i="26"/>
  <c r="V93" i="26"/>
  <c r="U93" i="26"/>
  <c r="X93" i="26"/>
  <c r="P93" i="26"/>
  <c r="L93" i="26"/>
  <c r="Y92" i="26"/>
  <c r="W92" i="26"/>
  <c r="V92" i="26"/>
  <c r="U92" i="26"/>
  <c r="P92" i="26"/>
  <c r="Y91" i="26"/>
  <c r="W91" i="26"/>
  <c r="X91" i="26"/>
  <c r="V91" i="26"/>
  <c r="U91" i="26"/>
  <c r="L91" i="26"/>
  <c r="P91" i="26"/>
  <c r="Y90" i="26"/>
  <c r="X90" i="26"/>
  <c r="W90" i="26"/>
  <c r="V90" i="26"/>
  <c r="U90" i="26"/>
  <c r="P90" i="26"/>
  <c r="L90" i="26"/>
  <c r="M90" i="26"/>
  <c r="AC90" i="26"/>
  <c r="Y89" i="26"/>
  <c r="W89" i="26"/>
  <c r="V89" i="26"/>
  <c r="U89" i="26"/>
  <c r="X89" i="26"/>
  <c r="P89" i="26"/>
  <c r="L89" i="26"/>
  <c r="M89" i="26"/>
  <c r="AC89" i="26"/>
  <c r="Y88" i="26"/>
  <c r="W88" i="26"/>
  <c r="V88" i="26"/>
  <c r="U88" i="26"/>
  <c r="X88" i="26"/>
  <c r="P88" i="26"/>
  <c r="L88" i="26"/>
  <c r="Y87" i="26"/>
  <c r="W87" i="26"/>
  <c r="V87" i="26"/>
  <c r="U87" i="26"/>
  <c r="X87" i="26"/>
  <c r="P87" i="26"/>
  <c r="L87" i="26"/>
  <c r="M87" i="26"/>
  <c r="Y86" i="26"/>
  <c r="W86" i="26"/>
  <c r="V86" i="26"/>
  <c r="U86" i="26"/>
  <c r="P86" i="26"/>
  <c r="Y85" i="26"/>
  <c r="W85" i="26"/>
  <c r="V85" i="26"/>
  <c r="X85" i="26"/>
  <c r="U85" i="26"/>
  <c r="L85" i="26"/>
  <c r="P85" i="26"/>
  <c r="Y84" i="26"/>
  <c r="Z84" i="26"/>
  <c r="X84" i="26"/>
  <c r="W84" i="26"/>
  <c r="V84" i="26"/>
  <c r="U84" i="26"/>
  <c r="P84" i="26"/>
  <c r="L84" i="26"/>
  <c r="M84" i="26"/>
  <c r="Y83" i="26"/>
  <c r="W83" i="26"/>
  <c r="V83" i="26"/>
  <c r="U83" i="26"/>
  <c r="X83" i="26"/>
  <c r="P83" i="26"/>
  <c r="L83" i="26"/>
  <c r="M83" i="26"/>
  <c r="AC83" i="26"/>
  <c r="Y82" i="26"/>
  <c r="W82" i="26"/>
  <c r="V82" i="26"/>
  <c r="U82" i="26"/>
  <c r="X82" i="26"/>
  <c r="P82" i="26"/>
  <c r="L82" i="26"/>
  <c r="Y81" i="26"/>
  <c r="W81" i="26"/>
  <c r="V81" i="26"/>
  <c r="U81" i="26"/>
  <c r="X81" i="26"/>
  <c r="P81" i="26"/>
  <c r="L81" i="26"/>
  <c r="Y80" i="26"/>
  <c r="W80" i="26"/>
  <c r="V80" i="26"/>
  <c r="X80" i="26"/>
  <c r="U80" i="26"/>
  <c r="L80" i="26"/>
  <c r="P80" i="26"/>
  <c r="Y79" i="26"/>
  <c r="W79" i="26"/>
  <c r="V79" i="26"/>
  <c r="X79" i="26"/>
  <c r="U79" i="26"/>
  <c r="L79" i="26"/>
  <c r="P79" i="26"/>
  <c r="Z78" i="26"/>
  <c r="AB78" i="26"/>
  <c r="Y78" i="26"/>
  <c r="X78" i="26"/>
  <c r="W78" i="26"/>
  <c r="V78" i="26"/>
  <c r="U78" i="26"/>
  <c r="P78" i="26"/>
  <c r="L78" i="26"/>
  <c r="M78" i="26"/>
  <c r="AC78" i="26"/>
  <c r="AC77" i="26"/>
  <c r="AE77" i="26"/>
  <c r="Z77" i="26"/>
  <c r="AB77" i="26"/>
  <c r="Y77" i="26"/>
  <c r="W77" i="26"/>
  <c r="V77" i="26"/>
  <c r="U77" i="26"/>
  <c r="X77" i="26"/>
  <c r="P77" i="26"/>
  <c r="L77" i="26"/>
  <c r="M77" i="26"/>
  <c r="Y76" i="26"/>
  <c r="W76" i="26"/>
  <c r="V76" i="26"/>
  <c r="U76" i="26"/>
  <c r="X76" i="26"/>
  <c r="P76" i="26"/>
  <c r="L76" i="26"/>
  <c r="M76" i="26"/>
  <c r="AC76" i="26"/>
  <c r="Y75" i="26"/>
  <c r="W75" i="26"/>
  <c r="V75" i="26"/>
  <c r="U75" i="26"/>
  <c r="X75" i="26"/>
  <c r="P75" i="26"/>
  <c r="Y74" i="26"/>
  <c r="W74" i="26"/>
  <c r="V74" i="26"/>
  <c r="U74" i="26"/>
  <c r="L74" i="26"/>
  <c r="P74" i="26"/>
  <c r="Y73" i="26"/>
  <c r="W73" i="26"/>
  <c r="X73" i="26"/>
  <c r="V73" i="26"/>
  <c r="U73" i="26"/>
  <c r="L73" i="26"/>
  <c r="P73" i="26"/>
  <c r="Y72" i="26"/>
  <c r="Z72" i="26"/>
  <c r="X72" i="26"/>
  <c r="W72" i="26"/>
  <c r="V72" i="26"/>
  <c r="U72" i="26"/>
  <c r="P72" i="26"/>
  <c r="L72" i="26"/>
  <c r="M72" i="26"/>
  <c r="Y71" i="26"/>
  <c r="W71" i="26"/>
  <c r="V71" i="26"/>
  <c r="U71" i="26"/>
  <c r="X71" i="26"/>
  <c r="P71" i="26"/>
  <c r="L71" i="26"/>
  <c r="M71" i="26"/>
  <c r="Y70" i="26"/>
  <c r="W70" i="26"/>
  <c r="V70" i="26"/>
  <c r="U70" i="26"/>
  <c r="X70" i="26"/>
  <c r="P70" i="26"/>
  <c r="L70" i="26"/>
  <c r="Y69" i="26"/>
  <c r="W69" i="26"/>
  <c r="V69" i="26"/>
  <c r="U69" i="26"/>
  <c r="X69" i="26"/>
  <c r="P69" i="26"/>
  <c r="L69" i="26"/>
  <c r="Y68" i="26"/>
  <c r="W68" i="26"/>
  <c r="V68" i="26"/>
  <c r="X68" i="26"/>
  <c r="U68" i="26"/>
  <c r="L68" i="26"/>
  <c r="P68" i="26"/>
  <c r="Y67" i="26"/>
  <c r="W67" i="26"/>
  <c r="V67" i="26"/>
  <c r="X67" i="26"/>
  <c r="U67" i="26"/>
  <c r="L67" i="26"/>
  <c r="P67" i="26"/>
  <c r="Z66" i="26"/>
  <c r="AB66" i="26"/>
  <c r="Y66" i="26"/>
  <c r="X66" i="26"/>
  <c r="W66" i="26"/>
  <c r="V66" i="26"/>
  <c r="U66" i="26"/>
  <c r="P66" i="26"/>
  <c r="L66" i="26"/>
  <c r="M66" i="26"/>
  <c r="AC66" i="26"/>
  <c r="AC65" i="26"/>
  <c r="AE65" i="26"/>
  <c r="Z65" i="26"/>
  <c r="AB65" i="26"/>
  <c r="Y65" i="26"/>
  <c r="W65" i="26"/>
  <c r="V65" i="26"/>
  <c r="U65" i="26"/>
  <c r="X65" i="26"/>
  <c r="P65" i="26"/>
  <c r="L65" i="26"/>
  <c r="M65" i="26"/>
  <c r="Y64" i="26"/>
  <c r="W64" i="26"/>
  <c r="V64" i="26"/>
  <c r="U64" i="26"/>
  <c r="X64" i="26"/>
  <c r="P64" i="26"/>
  <c r="L64" i="26"/>
  <c r="M64" i="26"/>
  <c r="AC64" i="26"/>
  <c r="Y63" i="26"/>
  <c r="W63" i="26"/>
  <c r="V63" i="26"/>
  <c r="U63" i="26"/>
  <c r="X63" i="26"/>
  <c r="P63" i="26"/>
  <c r="Y62" i="26"/>
  <c r="W62" i="26"/>
  <c r="V62" i="26"/>
  <c r="U62" i="26"/>
  <c r="L62" i="26"/>
  <c r="P62" i="26"/>
  <c r="Y61" i="26"/>
  <c r="W61" i="26"/>
  <c r="X61" i="26"/>
  <c r="V61" i="26"/>
  <c r="U61" i="26"/>
  <c r="L61" i="26"/>
  <c r="P61" i="26"/>
  <c r="Y60" i="26"/>
  <c r="Z60" i="26"/>
  <c r="X60" i="26"/>
  <c r="W60" i="26"/>
  <c r="V60" i="26"/>
  <c r="U60" i="26"/>
  <c r="P60" i="26"/>
  <c r="L60" i="26"/>
  <c r="M60" i="26"/>
  <c r="Y59" i="26"/>
  <c r="W59" i="26"/>
  <c r="V59" i="26"/>
  <c r="U59" i="26"/>
  <c r="X59" i="26"/>
  <c r="P59" i="26"/>
  <c r="L59" i="26"/>
  <c r="M59" i="26"/>
  <c r="Y58" i="26"/>
  <c r="W58" i="26"/>
  <c r="V58" i="26"/>
  <c r="U58" i="26"/>
  <c r="X58" i="26"/>
  <c r="P58" i="26"/>
  <c r="L58" i="26"/>
  <c r="Y57" i="26"/>
  <c r="W57" i="26"/>
  <c r="V57" i="26"/>
  <c r="U57" i="26"/>
  <c r="P57" i="26"/>
  <c r="L57" i="26"/>
  <c r="Y56" i="26"/>
  <c r="W56" i="26"/>
  <c r="V56" i="26"/>
  <c r="U56" i="26"/>
  <c r="P56" i="26"/>
  <c r="Y55" i="26"/>
  <c r="W55" i="26"/>
  <c r="V55" i="26"/>
  <c r="X55" i="26"/>
  <c r="U55" i="26"/>
  <c r="L55" i="26"/>
  <c r="P55" i="26"/>
  <c r="M16" i="28"/>
  <c r="AC16" i="28"/>
  <c r="Z16" i="28"/>
  <c r="AE9" i="28"/>
  <c r="AD9" i="28"/>
  <c r="AE52" i="28"/>
  <c r="AD52" i="28"/>
  <c r="AB21" i="28"/>
  <c r="AA21" i="28"/>
  <c r="Z23" i="28"/>
  <c r="M23" i="28"/>
  <c r="AC23" i="28"/>
  <c r="AD76" i="28"/>
  <c r="AE76" i="28"/>
  <c r="M22" i="28"/>
  <c r="AC22" i="28"/>
  <c r="Z22" i="28"/>
  <c r="M10" i="28"/>
  <c r="AC10" i="28"/>
  <c r="AE15" i="28"/>
  <c r="AD15" i="28"/>
  <c r="M29" i="28"/>
  <c r="AC29" i="28"/>
  <c r="AE27" i="28"/>
  <c r="AD27" i="28"/>
  <c r="AB15" i="28"/>
  <c r="AA15" i="28"/>
  <c r="AC17" i="28"/>
  <c r="M17" i="28"/>
  <c r="Z17" i="28"/>
  <c r="Z24" i="28"/>
  <c r="M28" i="28"/>
  <c r="AC28" i="28"/>
  <c r="Z28" i="28"/>
  <c r="AE21" i="28"/>
  <c r="AD21" i="28"/>
  <c r="Z5" i="28"/>
  <c r="M5" i="28"/>
  <c r="AC5" i="28"/>
  <c r="Z12" i="28"/>
  <c r="AB9" i="28"/>
  <c r="AA9" i="28"/>
  <c r="AC11" i="28"/>
  <c r="M11" i="28"/>
  <c r="Z11" i="28"/>
  <c r="AC39" i="28"/>
  <c r="M39" i="28"/>
  <c r="Z39" i="28"/>
  <c r="Z51" i="28"/>
  <c r="M51" i="28"/>
  <c r="AC51" i="28"/>
  <c r="Z107" i="28"/>
  <c r="M12" i="28"/>
  <c r="AC12" i="28"/>
  <c r="M24" i="28"/>
  <c r="AC24" i="28"/>
  <c r="M30" i="28"/>
  <c r="AC30" i="28"/>
  <c r="AB41" i="28"/>
  <c r="M55" i="28"/>
  <c r="AC55" i="28"/>
  <c r="AC57" i="28"/>
  <c r="Z57" i="28"/>
  <c r="L62" i="28"/>
  <c r="X62" i="28"/>
  <c r="AD64" i="28"/>
  <c r="M91" i="28"/>
  <c r="Z91" i="28"/>
  <c r="AC91" i="28"/>
  <c r="AE146" i="28"/>
  <c r="AD146" i="28"/>
  <c r="M154" i="28"/>
  <c r="AC154" i="28"/>
  <c r="Z154" i="28"/>
  <c r="AB155" i="28"/>
  <c r="AA155" i="28"/>
  <c r="X139" i="28"/>
  <c r="L139" i="28"/>
  <c r="L7" i="28"/>
  <c r="X10" i="28"/>
  <c r="L13" i="28"/>
  <c r="X16" i="28"/>
  <c r="L19" i="28"/>
  <c r="X22" i="28"/>
  <c r="L25" i="28"/>
  <c r="Z27" i="28"/>
  <c r="X28" i="28"/>
  <c r="M31" i="28"/>
  <c r="AC31" i="28"/>
  <c r="M34" i="28"/>
  <c r="Z34" i="28"/>
  <c r="AE41" i="28"/>
  <c r="AD41" i="28"/>
  <c r="M43" i="28"/>
  <c r="AC43" i="28"/>
  <c r="AC45" i="28"/>
  <c r="Z45" i="28"/>
  <c r="X51" i="28"/>
  <c r="M54" i="28"/>
  <c r="AC54" i="28"/>
  <c r="M57" i="28"/>
  <c r="AC87" i="28"/>
  <c r="M96" i="28"/>
  <c r="AC96" i="28"/>
  <c r="Z96" i="28"/>
  <c r="X109" i="28"/>
  <c r="L109" i="28"/>
  <c r="X116" i="28"/>
  <c r="L116" i="28"/>
  <c r="M130" i="28"/>
  <c r="Z130" i="28"/>
  <c r="AE135" i="28"/>
  <c r="AD135" i="28"/>
  <c r="AB159" i="28"/>
  <c r="AA159" i="28"/>
  <c r="AE118" i="28"/>
  <c r="AD118" i="28"/>
  <c r="Z46" i="28"/>
  <c r="M58" i="28"/>
  <c r="AC58" i="28"/>
  <c r="AC33" i="28"/>
  <c r="Z33" i="28"/>
  <c r="X39" i="28"/>
  <c r="M42" i="28"/>
  <c r="AC42" i="28"/>
  <c r="M45" i="28"/>
  <c r="X46" i="28"/>
  <c r="L50" i="28"/>
  <c r="X50" i="28"/>
  <c r="AC75" i="28"/>
  <c r="Z75" i="28"/>
  <c r="M85" i="28"/>
  <c r="AC85" i="28"/>
  <c r="Z85" i="28"/>
  <c r="M87" i="28"/>
  <c r="Z87" i="28"/>
  <c r="L104" i="28"/>
  <c r="X104" i="28"/>
  <c r="M111" i="28"/>
  <c r="AC111" i="28"/>
  <c r="M125" i="28"/>
  <c r="AC125" i="28"/>
  <c r="L134" i="28"/>
  <c r="X134" i="28"/>
  <c r="X5" i="28"/>
  <c r="L8" i="28"/>
  <c r="X11" i="28"/>
  <c r="L14" i="28"/>
  <c r="X17" i="28"/>
  <c r="L20" i="28"/>
  <c r="X23" i="28"/>
  <c r="L26" i="28"/>
  <c r="X29" i="28"/>
  <c r="M33" i="28"/>
  <c r="X34" i="28"/>
  <c r="L38" i="28"/>
  <c r="X38" i="28"/>
  <c r="Z64" i="28"/>
  <c r="M73" i="28"/>
  <c r="AC73" i="28"/>
  <c r="Z73" i="28"/>
  <c r="M75" i="28"/>
  <c r="L81" i="28"/>
  <c r="X85" i="28"/>
  <c r="M90" i="28"/>
  <c r="AC90" i="28"/>
  <c r="Z90" i="28"/>
  <c r="AE100" i="28"/>
  <c r="AD100" i="28"/>
  <c r="AC136" i="28"/>
  <c r="M102" i="28"/>
  <c r="AC102" i="28"/>
  <c r="Z102" i="28"/>
  <c r="L150" i="28"/>
  <c r="X150" i="28"/>
  <c r="M6" i="28"/>
  <c r="AC6" i="28"/>
  <c r="Z47" i="28"/>
  <c r="M72" i="28"/>
  <c r="Z72" i="28"/>
  <c r="AC72" i="28"/>
  <c r="M79" i="28"/>
  <c r="AC79" i="28"/>
  <c r="Z79" i="28"/>
  <c r="L98" i="28"/>
  <c r="X98" i="28"/>
  <c r="M113" i="28"/>
  <c r="AC113" i="28"/>
  <c r="M178" i="28"/>
  <c r="AC178" i="28"/>
  <c r="L180" i="28"/>
  <c r="X180" i="28"/>
  <c r="M67" i="28"/>
  <c r="Z67" i="28"/>
  <c r="AC67" i="28"/>
  <c r="L80" i="28"/>
  <c r="X80" i="28"/>
  <c r="AB115" i="28"/>
  <c r="AA115" i="28"/>
  <c r="M66" i="28"/>
  <c r="AC66" i="28"/>
  <c r="AC93" i="28"/>
  <c r="Z93" i="28"/>
  <c r="AD122" i="28"/>
  <c r="AE122" i="28"/>
  <c r="Z35" i="28"/>
  <c r="Z52" i="28"/>
  <c r="M61" i="28"/>
  <c r="Z61" i="28"/>
  <c r="AC61" i="28"/>
  <c r="AC63" i="28"/>
  <c r="Z63" i="28"/>
  <c r="L68" i="28"/>
  <c r="X68" i="28"/>
  <c r="X79" i="28"/>
  <c r="M84" i="28"/>
  <c r="AC84" i="28"/>
  <c r="Z84" i="28"/>
  <c r="AE94" i="28"/>
  <c r="AD94" i="28"/>
  <c r="AC129" i="28"/>
  <c r="Z129" i="28"/>
  <c r="AB189" i="28"/>
  <c r="AA189" i="28"/>
  <c r="M60" i="28"/>
  <c r="Z60" i="28"/>
  <c r="AC60" i="28"/>
  <c r="Z66" i="28"/>
  <c r="M78" i="28"/>
  <c r="Z78" i="28"/>
  <c r="AC78" i="28"/>
  <c r="AB88" i="28"/>
  <c r="L92" i="28"/>
  <c r="X92" i="28"/>
  <c r="AC110" i="28"/>
  <c r="M110" i="28"/>
  <c r="Z110" i="28"/>
  <c r="L120" i="28"/>
  <c r="X120" i="28"/>
  <c r="M169" i="28"/>
  <c r="AC169" i="28"/>
  <c r="AC69" i="28"/>
  <c r="Z69" i="28"/>
  <c r="AB203" i="28"/>
  <c r="AA203" i="28"/>
  <c r="M18" i="28"/>
  <c r="AC18" i="28"/>
  <c r="M40" i="28"/>
  <c r="AC40" i="28"/>
  <c r="AC46" i="28"/>
  <c r="AC47" i="28"/>
  <c r="M49" i="28"/>
  <c r="Z49" i="28"/>
  <c r="AC49" i="28"/>
  <c r="L56" i="28"/>
  <c r="X56" i="28"/>
  <c r="AB76" i="28"/>
  <c r="AE88" i="28"/>
  <c r="AD88" i="28"/>
  <c r="AC133" i="28"/>
  <c r="M133" i="28"/>
  <c r="Z133" i="28"/>
  <c r="L144" i="28"/>
  <c r="X144" i="28"/>
  <c r="AC163" i="28"/>
  <c r="Z163" i="28"/>
  <c r="M163" i="28"/>
  <c r="AC34" i="28"/>
  <c r="AC35" i="28"/>
  <c r="M37" i="28"/>
  <c r="AC37" i="28"/>
  <c r="Z37" i="28"/>
  <c r="L44" i="28"/>
  <c r="X44" i="28"/>
  <c r="M48" i="28"/>
  <c r="Z48" i="28"/>
  <c r="AC48" i="28"/>
  <c r="X52" i="28"/>
  <c r="Z54" i="28"/>
  <c r="Z70" i="28"/>
  <c r="AB82" i="28"/>
  <c r="L86" i="28"/>
  <c r="X86" i="28"/>
  <c r="M103" i="28"/>
  <c r="AC103" i="28"/>
  <c r="Z103" i="28"/>
  <c r="Z125" i="28"/>
  <c r="M137" i="28"/>
  <c r="Z137" i="28"/>
  <c r="AC137" i="28"/>
  <c r="AB173" i="28"/>
  <c r="AA173" i="28"/>
  <c r="Z58" i="28"/>
  <c r="M97" i="28"/>
  <c r="AC97" i="28"/>
  <c r="Z97" i="28"/>
  <c r="L32" i="28"/>
  <c r="X32" i="28"/>
  <c r="M36" i="28"/>
  <c r="Z36" i="28"/>
  <c r="X40" i="28"/>
  <c r="Z42" i="28"/>
  <c r="L74" i="28"/>
  <c r="X74" i="28"/>
  <c r="AE82" i="28"/>
  <c r="AD82" i="28"/>
  <c r="AC99" i="28"/>
  <c r="Z99" i="28"/>
  <c r="X103" i="28"/>
  <c r="AB106" i="28"/>
  <c r="AA106" i="28"/>
  <c r="AB118" i="28"/>
  <c r="M141" i="28"/>
  <c r="Z141" i="28"/>
  <c r="AC141" i="28"/>
  <c r="AB177" i="28"/>
  <c r="AA177" i="28"/>
  <c r="M119" i="28"/>
  <c r="AC119" i="28"/>
  <c r="AC147" i="28"/>
  <c r="M148" i="28"/>
  <c r="Z148" i="28"/>
  <c r="X151" i="28"/>
  <c r="AB161" i="28"/>
  <c r="AA161" i="28"/>
  <c r="M166" i="28"/>
  <c r="AC166" i="28"/>
  <c r="Z166" i="28"/>
  <c r="L168" i="28"/>
  <c r="X168" i="28"/>
  <c r="Z193" i="28"/>
  <c r="M143" i="28"/>
  <c r="AC143" i="28"/>
  <c r="M153" i="28"/>
  <c r="AC153" i="28"/>
  <c r="M156" i="28"/>
  <c r="AC156" i="28"/>
  <c r="Z156" i="28"/>
  <c r="AA183" i="28"/>
  <c r="AB191" i="28"/>
  <c r="AA191" i="28"/>
  <c r="M193" i="28"/>
  <c r="AC193" i="28"/>
  <c r="M196" i="28"/>
  <c r="Z196" i="28"/>
  <c r="AC196" i="28"/>
  <c r="L198" i="28"/>
  <c r="X198" i="28"/>
  <c r="L53" i="28"/>
  <c r="L59" i="28"/>
  <c r="L65" i="28"/>
  <c r="L71" i="28"/>
  <c r="L77" i="28"/>
  <c r="L83" i="28"/>
  <c r="L89" i="28"/>
  <c r="L95" i="28"/>
  <c r="L101" i="28"/>
  <c r="M117" i="28"/>
  <c r="AC117" i="28"/>
  <c r="M123" i="28"/>
  <c r="AC123" i="28"/>
  <c r="M124" i="28"/>
  <c r="Z124" i="28"/>
  <c r="L127" i="28"/>
  <c r="Z128" i="28"/>
  <c r="X133" i="28"/>
  <c r="Z135" i="28"/>
  <c r="M138" i="28"/>
  <c r="AC138" i="28"/>
  <c r="AC140" i="28"/>
  <c r="AA149" i="28"/>
  <c r="AC181" i="28"/>
  <c r="Z181" i="28"/>
  <c r="Z105" i="28"/>
  <c r="AC115" i="28"/>
  <c r="X161" i="28"/>
  <c r="AB179" i="28"/>
  <c r="AA179" i="28"/>
  <c r="M184" i="28"/>
  <c r="AC184" i="28"/>
  <c r="L186" i="28"/>
  <c r="X186" i="28"/>
  <c r="Z122" i="28"/>
  <c r="M132" i="28"/>
  <c r="AC132" i="28"/>
  <c r="Z132" i="28"/>
  <c r="M142" i="28"/>
  <c r="AC142" i="28"/>
  <c r="AC145" i="28"/>
  <c r="Z146" i="28"/>
  <c r="AB167" i="28"/>
  <c r="AA167" i="28"/>
  <c r="M172" i="28"/>
  <c r="AC172" i="28"/>
  <c r="Z172" i="28"/>
  <c r="L174" i="28"/>
  <c r="X174" i="28"/>
  <c r="Z199" i="28"/>
  <c r="AC105" i="28"/>
  <c r="Z112" i="28"/>
  <c r="X115" i="28"/>
  <c r="M121" i="28"/>
  <c r="Z121" i="28"/>
  <c r="M145" i="28"/>
  <c r="Z145" i="28"/>
  <c r="AC157" i="28"/>
  <c r="Z157" i="28"/>
  <c r="AB197" i="28"/>
  <c r="AA197" i="28"/>
  <c r="M199" i="28"/>
  <c r="AC199" i="28"/>
  <c r="M202" i="28"/>
  <c r="AC202" i="28"/>
  <c r="Z202" i="28"/>
  <c r="L204" i="28"/>
  <c r="X204" i="28"/>
  <c r="AE106" i="28"/>
  <c r="AD106" i="28"/>
  <c r="M108" i="28"/>
  <c r="Z108" i="28"/>
  <c r="AC108" i="28"/>
  <c r="M131" i="28"/>
  <c r="Z131" i="28"/>
  <c r="AC131" i="28"/>
  <c r="Z147" i="28"/>
  <c r="Z153" i="28"/>
  <c r="M160" i="28"/>
  <c r="Z160" i="28"/>
  <c r="AC160" i="28"/>
  <c r="L162" i="28"/>
  <c r="X162" i="28"/>
  <c r="AC187" i="28"/>
  <c r="Z187" i="28"/>
  <c r="M107" i="28"/>
  <c r="AC107" i="28"/>
  <c r="X121" i="28"/>
  <c r="X122" i="28"/>
  <c r="M126" i="28"/>
  <c r="AC126" i="28"/>
  <c r="Z126" i="28"/>
  <c r="AC128" i="28"/>
  <c r="X132" i="28"/>
  <c r="M136" i="28"/>
  <c r="Z136" i="28"/>
  <c r="Z140" i="28"/>
  <c r="X145" i="28"/>
  <c r="X146" i="28"/>
  <c r="X155" i="28"/>
  <c r="X167" i="28"/>
  <c r="AB185" i="28"/>
  <c r="AA185" i="28"/>
  <c r="M190" i="28"/>
  <c r="AC190" i="28"/>
  <c r="L192" i="28"/>
  <c r="X192" i="28"/>
  <c r="AC112" i="28"/>
  <c r="M114" i="28"/>
  <c r="Z114" i="28"/>
  <c r="AC114" i="28"/>
  <c r="AC124" i="28"/>
  <c r="AC151" i="28"/>
  <c r="Z151" i="28"/>
  <c r="AC175" i="28"/>
  <c r="Z175" i="28"/>
  <c r="X197" i="28"/>
  <c r="L152" i="28"/>
  <c r="L158" i="28"/>
  <c r="L164" i="28"/>
  <c r="L170" i="28"/>
  <c r="L176" i="28"/>
  <c r="L182" i="28"/>
  <c r="L188" i="28"/>
  <c r="L194" i="28"/>
  <c r="L200" i="28"/>
  <c r="AC159" i="28"/>
  <c r="AC165" i="28"/>
  <c r="AC171" i="28"/>
  <c r="AC177" i="28"/>
  <c r="AC183" i="28"/>
  <c r="AC189" i="28"/>
  <c r="AC195" i="28"/>
  <c r="AC201" i="28"/>
  <c r="AC149" i="28"/>
  <c r="AC155" i="28"/>
  <c r="AC161" i="28"/>
  <c r="AC167" i="28"/>
  <c r="AC173" i="28"/>
  <c r="AC179" i="28"/>
  <c r="AC185" i="28"/>
  <c r="AC191" i="28"/>
  <c r="AC197" i="28"/>
  <c r="AC203" i="28"/>
  <c r="AE166" i="26"/>
  <c r="AD166" i="26"/>
  <c r="AB159" i="26"/>
  <c r="AA159" i="26"/>
  <c r="AE172" i="26"/>
  <c r="AD172" i="26"/>
  <c r="Z189" i="26"/>
  <c r="M198" i="26"/>
  <c r="Z198" i="26"/>
  <c r="AC163" i="26"/>
  <c r="Z163" i="26"/>
  <c r="M163" i="26"/>
  <c r="X168" i="26"/>
  <c r="X192" i="26"/>
  <c r="M156" i="26"/>
  <c r="AC156" i="26"/>
  <c r="Z156" i="26"/>
  <c r="X174" i="26"/>
  <c r="X176" i="26"/>
  <c r="L176" i="26"/>
  <c r="AE185" i="26"/>
  <c r="AD185" i="26"/>
  <c r="M201" i="26"/>
  <c r="Z201" i="26"/>
  <c r="M204" i="26"/>
  <c r="AC204" i="26"/>
  <c r="Z204" i="26"/>
  <c r="AE160" i="26"/>
  <c r="AD160" i="26"/>
  <c r="AE161" i="26"/>
  <c r="AD161" i="26"/>
  <c r="M168" i="26"/>
  <c r="AC168" i="26"/>
  <c r="M177" i="26"/>
  <c r="AC177" i="26"/>
  <c r="M183" i="26"/>
  <c r="Z183" i="26"/>
  <c r="AC183" i="26"/>
  <c r="M192" i="26"/>
  <c r="Z192" i="26"/>
  <c r="AC192" i="26"/>
  <c r="M186" i="26"/>
  <c r="Z186" i="26"/>
  <c r="AC186" i="26"/>
  <c r="M174" i="26"/>
  <c r="AC174" i="26"/>
  <c r="Z174" i="26"/>
  <c r="X186" i="26"/>
  <c r="AE179" i="26"/>
  <c r="AD179" i="26"/>
  <c r="M165" i="26"/>
  <c r="Z165" i="26"/>
  <c r="Z177" i="26"/>
  <c r="AC187" i="26"/>
  <c r="Z187" i="26"/>
  <c r="M193" i="26"/>
  <c r="AC193" i="26"/>
  <c r="X164" i="26"/>
  <c r="L164" i="26"/>
  <c r="M180" i="26"/>
  <c r="AC180" i="26"/>
  <c r="Z180" i="26"/>
  <c r="AA155" i="26"/>
  <c r="AC169" i="26"/>
  <c r="Z169" i="26"/>
  <c r="X180" i="26"/>
  <c r="AC175" i="26"/>
  <c r="Z175" i="26"/>
  <c r="AC181" i="26"/>
  <c r="M187" i="26"/>
  <c r="AC196" i="26"/>
  <c r="AC171" i="26"/>
  <c r="M175" i="26"/>
  <c r="M181" i="26"/>
  <c r="Z181" i="26"/>
  <c r="AC190" i="26"/>
  <c r="AC157" i="26"/>
  <c r="M189" i="26"/>
  <c r="AC189" i="26"/>
  <c r="AB191" i="26"/>
  <c r="AA191" i="26"/>
  <c r="M157" i="26"/>
  <c r="Z157" i="26"/>
  <c r="AB185" i="26"/>
  <c r="AA185" i="26"/>
  <c r="M203" i="26"/>
  <c r="AC203" i="26"/>
  <c r="AA173" i="26"/>
  <c r="AA179" i="26"/>
  <c r="AC159" i="26"/>
  <c r="AE167" i="26"/>
  <c r="AD167" i="26"/>
  <c r="X170" i="26"/>
  <c r="L170" i="26"/>
  <c r="AE202" i="26"/>
  <c r="AD202" i="26"/>
  <c r="AE197" i="26"/>
  <c r="AD197" i="26"/>
  <c r="Z203" i="26"/>
  <c r="AE191" i="26"/>
  <c r="AD191" i="26"/>
  <c r="M199" i="26"/>
  <c r="AC199" i="26"/>
  <c r="Z161" i="26"/>
  <c r="AE173" i="26"/>
  <c r="AD173" i="26"/>
  <c r="AE155" i="26"/>
  <c r="AD155" i="26"/>
  <c r="X156" i="26"/>
  <c r="X158" i="26"/>
  <c r="L158" i="26"/>
  <c r="M162" i="26"/>
  <c r="AC162" i="26"/>
  <c r="Z167" i="26"/>
  <c r="AB160" i="26"/>
  <c r="M171" i="26"/>
  <c r="Z171" i="26"/>
  <c r="AC178" i="26"/>
  <c r="AC184" i="26"/>
  <c r="M195" i="26"/>
  <c r="Z195" i="26"/>
  <c r="AC195" i="26"/>
  <c r="Z197" i="26"/>
  <c r="Z166" i="26"/>
  <c r="Z172" i="26"/>
  <c r="Z178" i="26"/>
  <c r="L182" i="26"/>
  <c r="Z184" i="26"/>
  <c r="L188" i="26"/>
  <c r="Z190" i="26"/>
  <c r="L194" i="26"/>
  <c r="Z196" i="26"/>
  <c r="L200" i="26"/>
  <c r="Z202" i="26"/>
  <c r="AB116" i="26"/>
  <c r="AA116" i="26"/>
  <c r="M124" i="26"/>
  <c r="Z124" i="26"/>
  <c r="AC124" i="26"/>
  <c r="AA151" i="26"/>
  <c r="AB151" i="26"/>
  <c r="AB110" i="26"/>
  <c r="AA110" i="26"/>
  <c r="M118" i="26"/>
  <c r="AC118" i="26"/>
  <c r="AA145" i="26"/>
  <c r="AB145" i="26"/>
  <c r="AC137" i="26"/>
  <c r="AB139" i="26"/>
  <c r="AA139" i="26"/>
  <c r="M153" i="26"/>
  <c r="Z153" i="26"/>
  <c r="AC153" i="26"/>
  <c r="M135" i="26"/>
  <c r="Z135" i="26"/>
  <c r="AC135" i="26"/>
  <c r="AB109" i="26"/>
  <c r="AA109" i="26"/>
  <c r="M123" i="26"/>
  <c r="Z123" i="26"/>
  <c r="AB146" i="26"/>
  <c r="AA146" i="26"/>
  <c r="M154" i="26"/>
  <c r="AC154" i="26"/>
  <c r="Z154" i="26"/>
  <c r="AB122" i="26"/>
  <c r="AA122" i="26"/>
  <c r="M147" i="26"/>
  <c r="AC147" i="26"/>
  <c r="Z147" i="26"/>
  <c r="AB127" i="26"/>
  <c r="AA127" i="26"/>
  <c r="AB115" i="26"/>
  <c r="AA115" i="26"/>
  <c r="M117" i="26"/>
  <c r="Z117" i="26"/>
  <c r="AC117" i="26"/>
  <c r="AB140" i="26"/>
  <c r="AA140" i="26"/>
  <c r="M106" i="26"/>
  <c r="Z106" i="26"/>
  <c r="AC106" i="26"/>
  <c r="AB121" i="26"/>
  <c r="AA121" i="26"/>
  <c r="Z129" i="26"/>
  <c r="M129" i="26"/>
  <c r="AC129" i="26"/>
  <c r="AC107" i="26"/>
  <c r="M111" i="26"/>
  <c r="Z111" i="26"/>
  <c r="AC111" i="26"/>
  <c r="Z132" i="26"/>
  <c r="AB134" i="26"/>
  <c r="AA134" i="26"/>
  <c r="M142" i="26"/>
  <c r="Z142" i="26"/>
  <c r="AC142" i="26"/>
  <c r="AA133" i="26"/>
  <c r="AB133" i="26"/>
  <c r="AC125" i="26"/>
  <c r="M141" i="26"/>
  <c r="AC141" i="26"/>
  <c r="Z141" i="26"/>
  <c r="AB152" i="26"/>
  <c r="AA152" i="26"/>
  <c r="M105" i="26"/>
  <c r="AC105" i="26"/>
  <c r="Z105" i="26"/>
  <c r="AB128" i="26"/>
  <c r="AA128" i="26"/>
  <c r="M136" i="26"/>
  <c r="Z136" i="26"/>
  <c r="AC136" i="26"/>
  <c r="M108" i="26"/>
  <c r="AC108" i="26"/>
  <c r="AC109" i="26"/>
  <c r="M114" i="26"/>
  <c r="AC114" i="26"/>
  <c r="AC115" i="26"/>
  <c r="M120" i="26"/>
  <c r="AC120" i="26"/>
  <c r="AC121" i="26"/>
  <c r="M126" i="26"/>
  <c r="AC126" i="26"/>
  <c r="AC127" i="26"/>
  <c r="M132" i="26"/>
  <c r="AC132" i="26"/>
  <c r="AC133" i="26"/>
  <c r="M138" i="26"/>
  <c r="AC138" i="26"/>
  <c r="AC139" i="26"/>
  <c r="M144" i="26"/>
  <c r="AC144" i="26"/>
  <c r="AC145" i="26"/>
  <c r="M150" i="26"/>
  <c r="AC150" i="26"/>
  <c r="AC151" i="26"/>
  <c r="M125" i="26"/>
  <c r="AC110" i="26"/>
  <c r="AC116" i="26"/>
  <c r="AC122" i="26"/>
  <c r="AC128" i="26"/>
  <c r="AC134" i="26"/>
  <c r="AC140" i="26"/>
  <c r="AC146" i="26"/>
  <c r="AC152" i="26"/>
  <c r="X124" i="26"/>
  <c r="M113" i="26"/>
  <c r="Z113" i="26"/>
  <c r="X118" i="26"/>
  <c r="X142" i="26"/>
  <c r="M119" i="26"/>
  <c r="AC119" i="26"/>
  <c r="X136" i="26"/>
  <c r="X154" i="26"/>
  <c r="Z107" i="26"/>
  <c r="Z119" i="26"/>
  <c r="Z125" i="26"/>
  <c r="Z131" i="26"/>
  <c r="Z137" i="26"/>
  <c r="Z143" i="26"/>
  <c r="M107" i="26"/>
  <c r="M131" i="26"/>
  <c r="AC131" i="26"/>
  <c r="M143" i="26"/>
  <c r="AC143" i="26"/>
  <c r="X106" i="26"/>
  <c r="L112" i="26"/>
  <c r="L130" i="26"/>
  <c r="L148" i="26"/>
  <c r="M137" i="26"/>
  <c r="M149" i="26"/>
  <c r="Z149" i="26"/>
  <c r="X57" i="26"/>
  <c r="X56" i="26"/>
  <c r="L56" i="26"/>
  <c r="M56" i="26"/>
  <c r="Z56" i="26"/>
  <c r="AB60" i="26"/>
  <c r="AA60" i="26"/>
  <c r="AE83" i="26"/>
  <c r="AD83" i="26"/>
  <c r="Z55" i="26"/>
  <c r="Z67" i="26"/>
  <c r="AE64" i="26"/>
  <c r="AD64" i="26"/>
  <c r="AE76" i="26"/>
  <c r="AD76" i="26"/>
  <c r="AC58" i="26"/>
  <c r="AC70" i="26"/>
  <c r="AA95" i="26"/>
  <c r="AB95" i="26"/>
  <c r="AE89" i="26"/>
  <c r="AD89" i="26"/>
  <c r="AB72" i="26"/>
  <c r="AA72" i="26"/>
  <c r="AB84" i="26"/>
  <c r="AA84" i="26"/>
  <c r="AA65" i="26"/>
  <c r="M58" i="26"/>
  <c r="Z58" i="26"/>
  <c r="AB101" i="26"/>
  <c r="AD65" i="26"/>
  <c r="M79" i="26"/>
  <c r="AC79" i="26"/>
  <c r="AE78" i="26"/>
  <c r="AD78" i="26"/>
  <c r="Z59" i="26"/>
  <c r="Z83" i="26"/>
  <c r="L98" i="26"/>
  <c r="X98" i="26"/>
  <c r="X62" i="26"/>
  <c r="X74" i="26"/>
  <c r="M85" i="26"/>
  <c r="Z85" i="26"/>
  <c r="AC85" i="26"/>
  <c r="Z89" i="26"/>
  <c r="M100" i="26"/>
  <c r="AC100" i="26"/>
  <c r="X104" i="26"/>
  <c r="L104" i="26"/>
  <c r="AE66" i="26"/>
  <c r="AD66" i="26"/>
  <c r="Z76" i="26"/>
  <c r="Z90" i="26"/>
  <c r="AC59" i="26"/>
  <c r="AC71" i="26"/>
  <c r="Z79" i="26"/>
  <c r="M93" i="26"/>
  <c r="Z93" i="26"/>
  <c r="Z96" i="26"/>
  <c r="Z70" i="26"/>
  <c r="AE96" i="26"/>
  <c r="AD96" i="26"/>
  <c r="M55" i="26"/>
  <c r="AC55" i="26"/>
  <c r="M67" i="26"/>
  <c r="AC67" i="26"/>
  <c r="AC81" i="26"/>
  <c r="Z81" i="26"/>
  <c r="L92" i="26"/>
  <c r="X92" i="26"/>
  <c r="M74" i="26"/>
  <c r="AC74" i="26"/>
  <c r="Z74" i="26"/>
  <c r="M81" i="26"/>
  <c r="Z64" i="26"/>
  <c r="M73" i="26"/>
  <c r="Z73" i="26"/>
  <c r="AC73" i="26"/>
  <c r="L75" i="26"/>
  <c r="AC84" i="26"/>
  <c r="M91" i="26"/>
  <c r="AC91" i="26"/>
  <c r="Z91" i="26"/>
  <c r="L99" i="26"/>
  <c r="AE90" i="26"/>
  <c r="AD90" i="26"/>
  <c r="Z97" i="26"/>
  <c r="M97" i="26"/>
  <c r="AC97" i="26"/>
  <c r="AA66" i="26"/>
  <c r="AA77" i="26"/>
  <c r="AA78" i="26"/>
  <c r="AE95" i="26"/>
  <c r="AD95" i="26"/>
  <c r="M70" i="26"/>
  <c r="M82" i="26"/>
  <c r="AC82" i="26"/>
  <c r="L86" i="26"/>
  <c r="X86" i="26"/>
  <c r="M103" i="26"/>
  <c r="AC103" i="26"/>
  <c r="Z103" i="26"/>
  <c r="AE101" i="26"/>
  <c r="AD101" i="26"/>
  <c r="AC69" i="26"/>
  <c r="AD77" i="26"/>
  <c r="M88" i="26"/>
  <c r="Z88" i="26"/>
  <c r="AE102" i="26"/>
  <c r="AD102" i="26"/>
  <c r="M57" i="26"/>
  <c r="AC57" i="26"/>
  <c r="M62" i="26"/>
  <c r="Z62" i="26"/>
  <c r="AC62" i="26"/>
  <c r="M69" i="26"/>
  <c r="Z69" i="26"/>
  <c r="Z71" i="26"/>
  <c r="AC87" i="26"/>
  <c r="Z87" i="26"/>
  <c r="M94" i="26"/>
  <c r="AC94" i="26"/>
  <c r="M61" i="26"/>
  <c r="Z61" i="26"/>
  <c r="AC61" i="26"/>
  <c r="L63" i="26"/>
  <c r="AC60" i="26"/>
  <c r="M68" i="26"/>
  <c r="Z68" i="26"/>
  <c r="AC68" i="26"/>
  <c r="AC72" i="26"/>
  <c r="M80" i="26"/>
  <c r="AC80" i="26"/>
  <c r="Z80" i="26"/>
  <c r="Z102" i="26"/>
  <c r="Y54" i="26"/>
  <c r="W54" i="26"/>
  <c r="V54" i="26"/>
  <c r="U54" i="26"/>
  <c r="L54" i="26"/>
  <c r="P54" i="26"/>
  <c r="Y53" i="26"/>
  <c r="W53" i="26"/>
  <c r="V53" i="26"/>
  <c r="X53" i="26"/>
  <c r="U53" i="26"/>
  <c r="L53" i="26"/>
  <c r="P53" i="26"/>
  <c r="Y52" i="26"/>
  <c r="X52" i="26"/>
  <c r="W52" i="26"/>
  <c r="V52" i="26"/>
  <c r="U52" i="26"/>
  <c r="L52" i="26"/>
  <c r="P52" i="26"/>
  <c r="Y51" i="26"/>
  <c r="W51" i="26"/>
  <c r="V51" i="26"/>
  <c r="U51" i="26"/>
  <c r="X51" i="26"/>
  <c r="P51" i="26"/>
  <c r="L51" i="26"/>
  <c r="M51" i="26"/>
  <c r="Z51" i="26"/>
  <c r="Y50" i="26"/>
  <c r="W50" i="26"/>
  <c r="V50" i="26"/>
  <c r="U50" i="26"/>
  <c r="X50" i="26"/>
  <c r="P50" i="26"/>
  <c r="L50" i="26"/>
  <c r="Y49" i="26"/>
  <c r="W49" i="26"/>
  <c r="V49" i="26"/>
  <c r="U49" i="26"/>
  <c r="X49" i="26"/>
  <c r="P49" i="26"/>
  <c r="L49" i="26"/>
  <c r="Y48" i="26"/>
  <c r="W48" i="26"/>
  <c r="V48" i="26"/>
  <c r="U48" i="26"/>
  <c r="L48" i="26"/>
  <c r="P48" i="26"/>
  <c r="Y47" i="26"/>
  <c r="W47" i="26"/>
  <c r="V47" i="26"/>
  <c r="X47" i="26"/>
  <c r="U47" i="26"/>
  <c r="L47" i="26"/>
  <c r="P47" i="26"/>
  <c r="Y46" i="26"/>
  <c r="X46" i="26"/>
  <c r="W46" i="26"/>
  <c r="V46" i="26"/>
  <c r="U46" i="26"/>
  <c r="P46" i="26"/>
  <c r="L46" i="26"/>
  <c r="M46" i="26"/>
  <c r="Z46" i="26"/>
  <c r="Y45" i="26"/>
  <c r="X45" i="26"/>
  <c r="W45" i="26"/>
  <c r="V45" i="26"/>
  <c r="U45" i="26"/>
  <c r="P45" i="26"/>
  <c r="L45" i="26"/>
  <c r="M45" i="26"/>
  <c r="Z45" i="26"/>
  <c r="Y44" i="26"/>
  <c r="W44" i="26"/>
  <c r="V44" i="26"/>
  <c r="U44" i="26"/>
  <c r="X44" i="26"/>
  <c r="P44" i="26"/>
  <c r="L44" i="26"/>
  <c r="Y43" i="26"/>
  <c r="W43" i="26"/>
  <c r="V43" i="26"/>
  <c r="U43" i="26"/>
  <c r="X43" i="26"/>
  <c r="P43" i="26"/>
  <c r="L43" i="26"/>
  <c r="Y42" i="26"/>
  <c r="W42" i="26"/>
  <c r="V42" i="26"/>
  <c r="U42" i="26"/>
  <c r="L42" i="26"/>
  <c r="P42" i="26"/>
  <c r="Y41" i="26"/>
  <c r="W41" i="26"/>
  <c r="V41" i="26"/>
  <c r="X41" i="26"/>
  <c r="U41" i="26"/>
  <c r="L41" i="26"/>
  <c r="P41" i="26"/>
  <c r="Y40" i="26"/>
  <c r="X40" i="26"/>
  <c r="W40" i="26"/>
  <c r="V40" i="26"/>
  <c r="U40" i="26"/>
  <c r="P40" i="26"/>
  <c r="L40" i="26"/>
  <c r="M40" i="26"/>
  <c r="Z40" i="26"/>
  <c r="Y39" i="26"/>
  <c r="X39" i="26"/>
  <c r="W39" i="26"/>
  <c r="V39" i="26"/>
  <c r="U39" i="26"/>
  <c r="P39" i="26"/>
  <c r="L39" i="26"/>
  <c r="M39" i="26"/>
  <c r="Z39" i="26"/>
  <c r="Y38" i="26"/>
  <c r="W38" i="26"/>
  <c r="V38" i="26"/>
  <c r="U38" i="26"/>
  <c r="X38" i="26"/>
  <c r="P38" i="26"/>
  <c r="L38" i="26"/>
  <c r="Y37" i="26"/>
  <c r="W37" i="26"/>
  <c r="V37" i="26"/>
  <c r="U37" i="26"/>
  <c r="X37" i="26"/>
  <c r="P37" i="26"/>
  <c r="L37" i="26"/>
  <c r="Y36" i="26"/>
  <c r="W36" i="26"/>
  <c r="V36" i="26"/>
  <c r="U36" i="26"/>
  <c r="L36" i="26"/>
  <c r="P36" i="26"/>
  <c r="Y35" i="26"/>
  <c r="W35" i="26"/>
  <c r="V35" i="26"/>
  <c r="X35" i="26"/>
  <c r="U35" i="26"/>
  <c r="L35" i="26"/>
  <c r="P35" i="26"/>
  <c r="Y34" i="26"/>
  <c r="X34" i="26"/>
  <c r="W34" i="26"/>
  <c r="V34" i="26"/>
  <c r="U34" i="26"/>
  <c r="P34" i="26"/>
  <c r="L34" i="26"/>
  <c r="M34" i="26"/>
  <c r="Z34" i="26"/>
  <c r="Y33" i="26"/>
  <c r="X33" i="26"/>
  <c r="W33" i="26"/>
  <c r="V33" i="26"/>
  <c r="U33" i="26"/>
  <c r="P33" i="26"/>
  <c r="L33" i="26"/>
  <c r="M33" i="26"/>
  <c r="Z33" i="26"/>
  <c r="Y32" i="26"/>
  <c r="W32" i="26"/>
  <c r="V32" i="26"/>
  <c r="U32" i="26"/>
  <c r="X32" i="26"/>
  <c r="P32" i="26"/>
  <c r="L32" i="26"/>
  <c r="Y31" i="26"/>
  <c r="W31" i="26"/>
  <c r="V31" i="26"/>
  <c r="X31" i="26"/>
  <c r="U31" i="26"/>
  <c r="P31" i="26"/>
  <c r="L31" i="26"/>
  <c r="Y30" i="26"/>
  <c r="W30" i="26"/>
  <c r="V30" i="26"/>
  <c r="U30" i="26"/>
  <c r="L30" i="26"/>
  <c r="P30" i="26"/>
  <c r="Y29" i="26"/>
  <c r="W29" i="26"/>
  <c r="V29" i="26"/>
  <c r="X29" i="26"/>
  <c r="U29" i="26"/>
  <c r="L29" i="26"/>
  <c r="P29" i="26"/>
  <c r="Y28" i="26"/>
  <c r="X28" i="26"/>
  <c r="W28" i="26"/>
  <c r="V28" i="26"/>
  <c r="U28" i="26"/>
  <c r="P28" i="26"/>
  <c r="L28" i="26"/>
  <c r="M28" i="26"/>
  <c r="Z28" i="26"/>
  <c r="Y27" i="26"/>
  <c r="W27" i="26"/>
  <c r="V27" i="26"/>
  <c r="X27" i="26"/>
  <c r="U27" i="26"/>
  <c r="P27" i="26"/>
  <c r="L27" i="26"/>
  <c r="M27" i="26"/>
  <c r="Z27" i="26"/>
  <c r="Y26" i="26"/>
  <c r="W26" i="26"/>
  <c r="V26" i="26"/>
  <c r="X26" i="26"/>
  <c r="U26" i="26"/>
  <c r="P26" i="26"/>
  <c r="L26" i="26"/>
  <c r="Y25" i="26"/>
  <c r="W25" i="26"/>
  <c r="V25" i="26"/>
  <c r="U25" i="26"/>
  <c r="X25" i="26"/>
  <c r="P25" i="26"/>
  <c r="L25" i="26"/>
  <c r="Y24" i="26"/>
  <c r="W24" i="26"/>
  <c r="V24" i="26"/>
  <c r="U24" i="26"/>
  <c r="L24" i="26"/>
  <c r="P24" i="26"/>
  <c r="Y23" i="26"/>
  <c r="W23" i="26"/>
  <c r="V23" i="26"/>
  <c r="X23" i="26"/>
  <c r="U23" i="26"/>
  <c r="L23" i="26"/>
  <c r="P23" i="26"/>
  <c r="Y22" i="26"/>
  <c r="X22" i="26"/>
  <c r="W22" i="26"/>
  <c r="V22" i="26"/>
  <c r="U22" i="26"/>
  <c r="P22" i="26"/>
  <c r="L22" i="26"/>
  <c r="M22" i="26"/>
  <c r="Z22" i="26"/>
  <c r="Y21" i="26"/>
  <c r="W21" i="26"/>
  <c r="V21" i="26"/>
  <c r="U21" i="26"/>
  <c r="X21" i="26"/>
  <c r="P21" i="26"/>
  <c r="L21" i="26"/>
  <c r="M21" i="26"/>
  <c r="Z21" i="26"/>
  <c r="Y20" i="26"/>
  <c r="W20" i="26"/>
  <c r="V20" i="26"/>
  <c r="X20" i="26"/>
  <c r="U20" i="26"/>
  <c r="P20" i="26"/>
  <c r="L20" i="26"/>
  <c r="Y19" i="26"/>
  <c r="W19" i="26"/>
  <c r="V19" i="26"/>
  <c r="X19" i="26"/>
  <c r="U19" i="26"/>
  <c r="P19" i="26"/>
  <c r="L19" i="26"/>
  <c r="Y18" i="26"/>
  <c r="W18" i="26"/>
  <c r="V18" i="26"/>
  <c r="U18" i="26"/>
  <c r="L18" i="26"/>
  <c r="P18" i="26"/>
  <c r="Y17" i="26"/>
  <c r="W17" i="26"/>
  <c r="V17" i="26"/>
  <c r="X17" i="26"/>
  <c r="U17" i="26"/>
  <c r="L17" i="26"/>
  <c r="P17" i="26"/>
  <c r="Y16" i="26"/>
  <c r="X16" i="26"/>
  <c r="W16" i="26"/>
  <c r="V16" i="26"/>
  <c r="U16" i="26"/>
  <c r="P16" i="26"/>
  <c r="L16" i="26"/>
  <c r="M16" i="26"/>
  <c r="Z16" i="26"/>
  <c r="Y15" i="26"/>
  <c r="W15" i="26"/>
  <c r="V15" i="26"/>
  <c r="U15" i="26"/>
  <c r="X15" i="26"/>
  <c r="P15" i="26"/>
  <c r="L15" i="26"/>
  <c r="M15" i="26"/>
  <c r="Z15" i="26"/>
  <c r="Y14" i="26"/>
  <c r="W14" i="26"/>
  <c r="V14" i="26"/>
  <c r="U14" i="26"/>
  <c r="X14" i="26"/>
  <c r="P14" i="26"/>
  <c r="L14" i="26"/>
  <c r="Y13" i="26"/>
  <c r="W13" i="26"/>
  <c r="V13" i="26"/>
  <c r="X13" i="26"/>
  <c r="U13" i="26"/>
  <c r="P13" i="26"/>
  <c r="L13" i="26"/>
  <c r="Y12" i="26"/>
  <c r="W12" i="26"/>
  <c r="V12" i="26"/>
  <c r="U12" i="26"/>
  <c r="L12" i="26"/>
  <c r="P12" i="26"/>
  <c r="Y11" i="26"/>
  <c r="W11" i="26"/>
  <c r="V11" i="26"/>
  <c r="X11" i="26"/>
  <c r="U11" i="26"/>
  <c r="L11" i="26"/>
  <c r="P11" i="26"/>
  <c r="Y10" i="26"/>
  <c r="W10" i="26"/>
  <c r="V10" i="26"/>
  <c r="X10" i="26"/>
  <c r="U10" i="26"/>
  <c r="P10" i="26"/>
  <c r="L10" i="26"/>
  <c r="M10" i="26"/>
  <c r="Z10" i="26"/>
  <c r="Y9" i="26"/>
  <c r="W9" i="26"/>
  <c r="V9" i="26"/>
  <c r="U9" i="26"/>
  <c r="L9" i="26"/>
  <c r="M9" i="26"/>
  <c r="P9" i="26"/>
  <c r="Y8" i="26"/>
  <c r="W8" i="26"/>
  <c r="V8" i="26"/>
  <c r="U8" i="26"/>
  <c r="P8" i="26"/>
  <c r="Y7" i="26"/>
  <c r="W7" i="26"/>
  <c r="V7" i="26"/>
  <c r="U7" i="26"/>
  <c r="P7" i="26"/>
  <c r="Y6" i="26"/>
  <c r="W6" i="26"/>
  <c r="V6" i="26"/>
  <c r="U6" i="26"/>
  <c r="P6" i="26"/>
  <c r="Y5" i="26"/>
  <c r="W5" i="26"/>
  <c r="V5" i="26"/>
  <c r="U5" i="26"/>
  <c r="P5" i="26"/>
  <c r="AE55" i="28"/>
  <c r="AD55" i="28"/>
  <c r="AE184" i="28"/>
  <c r="AD184" i="28"/>
  <c r="AE169" i="28"/>
  <c r="AD169" i="28"/>
  <c r="AB60" i="28"/>
  <c r="AA60" i="28"/>
  <c r="AE79" i="28"/>
  <c r="AD79" i="28"/>
  <c r="AE125" i="28"/>
  <c r="AD125" i="28"/>
  <c r="AA108" i="28"/>
  <c r="AB108" i="28"/>
  <c r="AB124" i="28"/>
  <c r="AA124" i="28"/>
  <c r="AA49" i="28"/>
  <c r="AB49" i="28"/>
  <c r="AA110" i="28"/>
  <c r="AB110" i="28"/>
  <c r="AA61" i="28"/>
  <c r="AB61" i="28"/>
  <c r="AB130" i="28"/>
  <c r="AA130" i="28"/>
  <c r="AE143" i="28"/>
  <c r="AD143" i="28"/>
  <c r="AE119" i="28"/>
  <c r="AD119" i="28"/>
  <c r="AA67" i="28"/>
  <c r="AB67" i="28"/>
  <c r="AD23" i="28"/>
  <c r="AE23" i="28"/>
  <c r="AA148" i="28"/>
  <c r="AB148" i="28"/>
  <c r="AE111" i="28"/>
  <c r="AD111" i="28"/>
  <c r="AA114" i="28"/>
  <c r="AB114" i="28"/>
  <c r="AB136" i="28"/>
  <c r="AA136" i="28"/>
  <c r="AB87" i="28"/>
  <c r="AA87" i="28"/>
  <c r="AE43" i="28"/>
  <c r="AD43" i="28"/>
  <c r="AA91" i="28"/>
  <c r="AB91" i="28"/>
  <c r="AE51" i="28"/>
  <c r="AD51" i="28"/>
  <c r="AD29" i="28"/>
  <c r="AE29" i="28"/>
  <c r="AE54" i="28"/>
  <c r="AD54" i="28"/>
  <c r="AE90" i="28"/>
  <c r="AD90" i="28"/>
  <c r="AB196" i="28"/>
  <c r="AA196" i="28"/>
  <c r="AE40" i="28"/>
  <c r="AD40" i="28"/>
  <c r="AD5" i="28"/>
  <c r="AE5" i="28"/>
  <c r="AE193" i="28"/>
  <c r="AD193" i="28"/>
  <c r="AB133" i="28"/>
  <c r="AA133" i="28"/>
  <c r="AE178" i="28"/>
  <c r="AD178" i="28"/>
  <c r="AE85" i="28"/>
  <c r="AD85" i="28"/>
  <c r="AE58" i="28"/>
  <c r="AD58" i="28"/>
  <c r="AB39" i="28"/>
  <c r="AA39" i="28"/>
  <c r="AB160" i="28"/>
  <c r="AA160" i="28"/>
  <c r="AE202" i="28"/>
  <c r="AD202" i="28"/>
  <c r="AE84" i="28"/>
  <c r="AD84" i="28"/>
  <c r="AE113" i="28"/>
  <c r="AD113" i="28"/>
  <c r="AA34" i="28"/>
  <c r="AB34" i="28"/>
  <c r="AE10" i="28"/>
  <c r="AD10" i="28"/>
  <c r="AE190" i="28"/>
  <c r="AD190" i="28"/>
  <c r="AE199" i="28"/>
  <c r="AD199" i="28"/>
  <c r="AB78" i="28"/>
  <c r="AA78" i="28"/>
  <c r="AE31" i="28"/>
  <c r="AD31" i="28"/>
  <c r="AB11" i="28"/>
  <c r="AA11" i="28"/>
  <c r="AE138" i="28"/>
  <c r="AD138" i="28"/>
  <c r="AE66" i="28"/>
  <c r="AD66" i="28"/>
  <c r="AE22" i="28"/>
  <c r="AD22" i="28"/>
  <c r="AE16" i="28"/>
  <c r="AD16" i="28"/>
  <c r="AE145" i="28"/>
  <c r="AD145" i="28"/>
  <c r="M83" i="28"/>
  <c r="AC83" i="28"/>
  <c r="Z83" i="28"/>
  <c r="AB54" i="28"/>
  <c r="AA54" i="28"/>
  <c r="AE78" i="28"/>
  <c r="AD78" i="28"/>
  <c r="AB84" i="28"/>
  <c r="AA84" i="28"/>
  <c r="AB35" i="28"/>
  <c r="AA35" i="28"/>
  <c r="AE67" i="28"/>
  <c r="AD67" i="28"/>
  <c r="AA79" i="28"/>
  <c r="AB79" i="28"/>
  <c r="AE136" i="28"/>
  <c r="AD136" i="28"/>
  <c r="AA64" i="28"/>
  <c r="AB64" i="28"/>
  <c r="Z8" i="28"/>
  <c r="M8" i="28"/>
  <c r="AC8" i="28"/>
  <c r="AA85" i="28"/>
  <c r="AB85" i="28"/>
  <c r="AB33" i="28"/>
  <c r="AA33" i="28"/>
  <c r="AB107" i="28"/>
  <c r="AA107" i="28"/>
  <c r="AB12" i="28"/>
  <c r="AA12" i="28"/>
  <c r="AD17" i="28"/>
  <c r="AE17" i="28"/>
  <c r="Z10" i="28"/>
  <c r="AE149" i="28"/>
  <c r="AD149" i="28"/>
  <c r="M182" i="28"/>
  <c r="Z182" i="28"/>
  <c r="AC182" i="28"/>
  <c r="Z143" i="28"/>
  <c r="AE105" i="28"/>
  <c r="AD105" i="28"/>
  <c r="Z142" i="28"/>
  <c r="AB135" i="28"/>
  <c r="AA135" i="28"/>
  <c r="M77" i="28"/>
  <c r="AC77" i="28"/>
  <c r="Z77" i="28"/>
  <c r="M168" i="28"/>
  <c r="AC168" i="28"/>
  <c r="Z168" i="28"/>
  <c r="AE163" i="28"/>
  <c r="AD163" i="28"/>
  <c r="Z169" i="28"/>
  <c r="AD33" i="28"/>
  <c r="AE33" i="28"/>
  <c r="Z116" i="28"/>
  <c r="M116" i="28"/>
  <c r="AC116" i="28"/>
  <c r="M62" i="28"/>
  <c r="AC62" i="28"/>
  <c r="Z62" i="28"/>
  <c r="AB202" i="28"/>
  <c r="AA202" i="28"/>
  <c r="AE114" i="28"/>
  <c r="AD114" i="28"/>
  <c r="AE195" i="28"/>
  <c r="AD195" i="28"/>
  <c r="Z170" i="28"/>
  <c r="M170" i="28"/>
  <c r="AC170" i="28"/>
  <c r="AB131" i="28"/>
  <c r="AA131" i="28"/>
  <c r="AA132" i="28"/>
  <c r="AB132" i="28"/>
  <c r="AA128" i="28"/>
  <c r="AB128" i="28"/>
  <c r="M65" i="28"/>
  <c r="Z65" i="28"/>
  <c r="AC65" i="28"/>
  <c r="AB156" i="28"/>
  <c r="AA156" i="28"/>
  <c r="AE166" i="28"/>
  <c r="AD166" i="28"/>
  <c r="AE141" i="28"/>
  <c r="AD141" i="28"/>
  <c r="AB42" i="28"/>
  <c r="AA42" i="28"/>
  <c r="AE137" i="28"/>
  <c r="AD137" i="28"/>
  <c r="AB48" i="28"/>
  <c r="AA48" i="28"/>
  <c r="M144" i="28"/>
  <c r="AC144" i="28"/>
  <c r="AE60" i="28"/>
  <c r="AD60" i="28"/>
  <c r="AB93" i="28"/>
  <c r="AA93" i="28"/>
  <c r="M180" i="28"/>
  <c r="Z180" i="28"/>
  <c r="AC180" i="28"/>
  <c r="AE72" i="28"/>
  <c r="AD72" i="28"/>
  <c r="AB90" i="28"/>
  <c r="AA90" i="28"/>
  <c r="M134" i="28"/>
  <c r="Z134" i="28"/>
  <c r="AC134" i="28"/>
  <c r="AB75" i="28"/>
  <c r="AA75" i="28"/>
  <c r="AA46" i="28"/>
  <c r="AB46" i="28"/>
  <c r="Z109" i="28"/>
  <c r="M109" i="28"/>
  <c r="AC109" i="28"/>
  <c r="AD45" i="28"/>
  <c r="AE45" i="28"/>
  <c r="M25" i="28"/>
  <c r="Z25" i="28"/>
  <c r="AC25" i="28"/>
  <c r="AE154" i="28"/>
  <c r="AD154" i="28"/>
  <c r="AE57" i="28"/>
  <c r="AD57" i="28"/>
  <c r="AB22" i="28"/>
  <c r="AA22" i="28"/>
  <c r="AA58" i="28"/>
  <c r="AB58" i="28"/>
  <c r="AE107" i="28"/>
  <c r="AD107" i="28"/>
  <c r="M74" i="28"/>
  <c r="AC74" i="28"/>
  <c r="Z74" i="28"/>
  <c r="AE203" i="28"/>
  <c r="AD203" i="28"/>
  <c r="AE189" i="28"/>
  <c r="AD189" i="28"/>
  <c r="Z164" i="28"/>
  <c r="M164" i="28"/>
  <c r="AC164" i="28"/>
  <c r="AE112" i="28"/>
  <c r="AD112" i="28"/>
  <c r="AA140" i="28"/>
  <c r="AB140" i="28"/>
  <c r="AB187" i="28"/>
  <c r="AA187" i="28"/>
  <c r="Z119" i="28"/>
  <c r="AE132" i="28"/>
  <c r="AD132" i="28"/>
  <c r="AE115" i="28"/>
  <c r="AD115" i="28"/>
  <c r="AC127" i="28"/>
  <c r="M127" i="28"/>
  <c r="Z127" i="28"/>
  <c r="M59" i="28"/>
  <c r="AC59" i="28"/>
  <c r="Z59" i="28"/>
  <c r="AE156" i="28"/>
  <c r="AD156" i="28"/>
  <c r="AB141" i="28"/>
  <c r="AA141" i="28"/>
  <c r="AB137" i="28"/>
  <c r="AA137" i="28"/>
  <c r="AE47" i="28"/>
  <c r="AD47" i="28"/>
  <c r="M120" i="28"/>
  <c r="AC120" i="28"/>
  <c r="Z120" i="28"/>
  <c r="AE93" i="28"/>
  <c r="AD93" i="28"/>
  <c r="Z178" i="28"/>
  <c r="AB72" i="28"/>
  <c r="AA72" i="28"/>
  <c r="AE75" i="28"/>
  <c r="AD75" i="28"/>
  <c r="Z43" i="28"/>
  <c r="Z55" i="28"/>
  <c r="AB147" i="28"/>
  <c r="AA147" i="28"/>
  <c r="M56" i="28"/>
  <c r="AC56" i="28"/>
  <c r="Z56" i="28"/>
  <c r="AE201" i="28"/>
  <c r="AD201" i="28"/>
  <c r="AE49" i="28"/>
  <c r="AD49" i="28"/>
  <c r="AB5" i="28"/>
  <c r="AA5" i="28"/>
  <c r="AE197" i="28"/>
  <c r="AD197" i="28"/>
  <c r="AE183" i="28"/>
  <c r="AD183" i="28"/>
  <c r="M158" i="28"/>
  <c r="Z158" i="28"/>
  <c r="AC158" i="28"/>
  <c r="AE187" i="28"/>
  <c r="AD187" i="28"/>
  <c r="M174" i="28"/>
  <c r="AC174" i="28"/>
  <c r="AB105" i="28"/>
  <c r="AA105" i="28"/>
  <c r="M53" i="28"/>
  <c r="Z53" i="28"/>
  <c r="AC53" i="28"/>
  <c r="AC36" i="28"/>
  <c r="AB125" i="28"/>
  <c r="AA125" i="28"/>
  <c r="M44" i="28"/>
  <c r="AC44" i="28"/>
  <c r="Z44" i="28"/>
  <c r="AE46" i="28"/>
  <c r="AD46" i="28"/>
  <c r="Z40" i="28"/>
  <c r="M68" i="28"/>
  <c r="AC68" i="28"/>
  <c r="Z68" i="28"/>
  <c r="AB47" i="28"/>
  <c r="AA47" i="28"/>
  <c r="AB96" i="28"/>
  <c r="AA96" i="28"/>
  <c r="Z19" i="28"/>
  <c r="M19" i="28"/>
  <c r="AC19" i="28"/>
  <c r="Z6" i="28"/>
  <c r="M188" i="28"/>
  <c r="Z188" i="28"/>
  <c r="AC188" i="28"/>
  <c r="M71" i="28"/>
  <c r="AC71" i="28"/>
  <c r="Z71" i="28"/>
  <c r="AE191" i="28"/>
  <c r="AD191" i="28"/>
  <c r="AE177" i="28"/>
  <c r="AD177" i="28"/>
  <c r="Z152" i="28"/>
  <c r="M152" i="28"/>
  <c r="AC152" i="28"/>
  <c r="M192" i="28"/>
  <c r="AC192" i="28"/>
  <c r="Z192" i="28"/>
  <c r="AE108" i="28"/>
  <c r="AD108" i="28"/>
  <c r="AB157" i="28"/>
  <c r="AA157" i="28"/>
  <c r="AB172" i="28"/>
  <c r="AA172" i="28"/>
  <c r="AA122" i="28"/>
  <c r="AB122" i="28"/>
  <c r="AB181" i="28"/>
  <c r="AA181" i="28"/>
  <c r="AE153" i="28"/>
  <c r="AD153" i="28"/>
  <c r="AB36" i="28"/>
  <c r="AA36" i="28"/>
  <c r="AB103" i="28"/>
  <c r="AA103" i="28"/>
  <c r="AA37" i="28"/>
  <c r="AB37" i="28"/>
  <c r="AE133" i="28"/>
  <c r="AD133" i="28"/>
  <c r="AD110" i="28"/>
  <c r="AE110" i="28"/>
  <c r="AB63" i="28"/>
  <c r="AA63" i="28"/>
  <c r="AE6" i="28"/>
  <c r="AD6" i="28"/>
  <c r="M26" i="28"/>
  <c r="Z26" i="28"/>
  <c r="M50" i="28"/>
  <c r="AC50" i="28"/>
  <c r="AE96" i="28"/>
  <c r="AD96" i="28"/>
  <c r="AE39" i="28"/>
  <c r="AD39" i="28"/>
  <c r="AB28" i="28"/>
  <c r="AA28" i="28"/>
  <c r="Z18" i="28"/>
  <c r="AE155" i="28"/>
  <c r="AD155" i="28"/>
  <c r="AB112" i="28"/>
  <c r="AA112" i="28"/>
  <c r="AB163" i="28"/>
  <c r="AA163" i="28"/>
  <c r="M176" i="28"/>
  <c r="Z176" i="28"/>
  <c r="AC176" i="28"/>
  <c r="AE142" i="28"/>
  <c r="AD142" i="28"/>
  <c r="AB166" i="28"/>
  <c r="AA166" i="28"/>
  <c r="AE48" i="28"/>
  <c r="AD48" i="28"/>
  <c r="AB66" i="28"/>
  <c r="AA66" i="28"/>
  <c r="M38" i="28"/>
  <c r="AC38" i="28"/>
  <c r="Z38" i="28"/>
  <c r="AB51" i="28"/>
  <c r="AA51" i="28"/>
  <c r="AE185" i="28"/>
  <c r="AD185" i="28"/>
  <c r="AE171" i="28"/>
  <c r="AD171" i="28"/>
  <c r="Z190" i="28"/>
  <c r="M162" i="28"/>
  <c r="AC162" i="28"/>
  <c r="AE157" i="28"/>
  <c r="AD157" i="28"/>
  <c r="AE172" i="28"/>
  <c r="AD172" i="28"/>
  <c r="AC121" i="28"/>
  <c r="AD181" i="28"/>
  <c r="AE181" i="28"/>
  <c r="AE123" i="28"/>
  <c r="AD123" i="28"/>
  <c r="M198" i="28"/>
  <c r="AC198" i="28"/>
  <c r="AE103" i="28"/>
  <c r="AD103" i="28"/>
  <c r="AE37" i="28"/>
  <c r="AD37" i="28"/>
  <c r="Z117" i="28"/>
  <c r="AE18" i="28"/>
  <c r="AD18" i="28"/>
  <c r="AE63" i="28"/>
  <c r="AD63" i="28"/>
  <c r="Z113" i="28"/>
  <c r="M81" i="28"/>
  <c r="AC81" i="28"/>
  <c r="Z111" i="28"/>
  <c r="M13" i="28"/>
  <c r="AC13" i="28"/>
  <c r="Z123" i="28"/>
  <c r="AE28" i="28"/>
  <c r="AD28" i="28"/>
  <c r="Z29" i="28"/>
  <c r="AE124" i="28"/>
  <c r="AD124" i="28"/>
  <c r="AE131" i="28"/>
  <c r="AD131" i="28"/>
  <c r="AA154" i="28"/>
  <c r="AB154" i="28"/>
  <c r="AE179" i="28"/>
  <c r="AD179" i="28"/>
  <c r="AE165" i="28"/>
  <c r="AD165" i="28"/>
  <c r="AB175" i="28"/>
  <c r="AA175" i="28"/>
  <c r="AD128" i="28"/>
  <c r="AE128" i="28"/>
  <c r="AC148" i="28"/>
  <c r="AE117" i="28"/>
  <c r="AD117" i="28"/>
  <c r="M32" i="28"/>
  <c r="AC32" i="28"/>
  <c r="Z32" i="28"/>
  <c r="AB129" i="28"/>
  <c r="AA129" i="28"/>
  <c r="M150" i="28"/>
  <c r="AC150" i="28"/>
  <c r="M20" i="28"/>
  <c r="AC20" i="28"/>
  <c r="Z20" i="28"/>
  <c r="AB27" i="28"/>
  <c r="AA27" i="28"/>
  <c r="AE173" i="28"/>
  <c r="AD173" i="28"/>
  <c r="AE159" i="28"/>
  <c r="AD159" i="28"/>
  <c r="AE175" i="28"/>
  <c r="AD175" i="28"/>
  <c r="AA126" i="28"/>
  <c r="AB126" i="28"/>
  <c r="AE160" i="28"/>
  <c r="AD160" i="28"/>
  <c r="AB145" i="28"/>
  <c r="AA145" i="28"/>
  <c r="M186" i="28"/>
  <c r="AC186" i="28"/>
  <c r="Z186" i="28"/>
  <c r="AD140" i="28"/>
  <c r="AE140" i="28"/>
  <c r="M101" i="28"/>
  <c r="AC101" i="28"/>
  <c r="AE196" i="28"/>
  <c r="AD196" i="28"/>
  <c r="AB99" i="28"/>
  <c r="AA99" i="28"/>
  <c r="AA97" i="28"/>
  <c r="AB97" i="28"/>
  <c r="M86" i="28"/>
  <c r="AC86" i="28"/>
  <c r="AE35" i="28"/>
  <c r="AD35" i="28"/>
  <c r="M92" i="28"/>
  <c r="AC92" i="28"/>
  <c r="Z92" i="28"/>
  <c r="AE129" i="28"/>
  <c r="AD129" i="28"/>
  <c r="AE61" i="28"/>
  <c r="AD61" i="28"/>
  <c r="AB102" i="28"/>
  <c r="AA102" i="28"/>
  <c r="AA73" i="28"/>
  <c r="AB73" i="28"/>
  <c r="AE42" i="28"/>
  <c r="AD42" i="28"/>
  <c r="AD87" i="28"/>
  <c r="AE87" i="28"/>
  <c r="M7" i="28"/>
  <c r="Z7" i="28"/>
  <c r="AE91" i="28"/>
  <c r="AD91" i="28"/>
  <c r="AE30" i="28"/>
  <c r="AD30" i="28"/>
  <c r="AD11" i="28"/>
  <c r="AE11" i="28"/>
  <c r="AB24" i="28"/>
  <c r="AA24" i="28"/>
  <c r="AB23" i="28"/>
  <c r="AA23" i="28"/>
  <c r="AB16" i="28"/>
  <c r="AA16" i="28"/>
  <c r="AB57" i="28"/>
  <c r="AA57" i="28"/>
  <c r="AE167" i="28"/>
  <c r="AD167" i="28"/>
  <c r="M200" i="28"/>
  <c r="Z200" i="28"/>
  <c r="AB151" i="28"/>
  <c r="AA151" i="28"/>
  <c r="AE126" i="28"/>
  <c r="AD126" i="28"/>
  <c r="AB121" i="28"/>
  <c r="AA121" i="28"/>
  <c r="Z184" i="28"/>
  <c r="Z138" i="28"/>
  <c r="M95" i="28"/>
  <c r="AC95" i="28"/>
  <c r="AB193" i="28"/>
  <c r="AA193" i="28"/>
  <c r="AD147" i="28"/>
  <c r="AE147" i="28"/>
  <c r="AE99" i="28"/>
  <c r="AD99" i="28"/>
  <c r="AE97" i="28"/>
  <c r="AD97" i="28"/>
  <c r="AD34" i="28"/>
  <c r="AE34" i="28"/>
  <c r="AB69" i="28"/>
  <c r="AA69" i="28"/>
  <c r="M80" i="28"/>
  <c r="AC80" i="28"/>
  <c r="Z80" i="28"/>
  <c r="AE102" i="28"/>
  <c r="AD102" i="28"/>
  <c r="AE73" i="28"/>
  <c r="AD73" i="28"/>
  <c r="Z14" i="28"/>
  <c r="M14" i="28"/>
  <c r="AC14" i="28"/>
  <c r="M104" i="28"/>
  <c r="Z104" i="28"/>
  <c r="AC130" i="28"/>
  <c r="Z31" i="28"/>
  <c r="M139" i="28"/>
  <c r="AC139" i="28"/>
  <c r="Z139" i="28"/>
  <c r="AD24" i="28"/>
  <c r="AE24" i="28"/>
  <c r="AB17" i="28"/>
  <c r="AA17" i="28"/>
  <c r="AB199" i="28"/>
  <c r="AA199" i="28"/>
  <c r="AB45" i="28"/>
  <c r="AA45" i="28"/>
  <c r="AE161" i="28"/>
  <c r="AD161" i="28"/>
  <c r="M194" i="28"/>
  <c r="Z194" i="28"/>
  <c r="AC194" i="28"/>
  <c r="AE151" i="28"/>
  <c r="AD151" i="28"/>
  <c r="AB153" i="28"/>
  <c r="AA153" i="28"/>
  <c r="M204" i="28"/>
  <c r="AC204" i="28"/>
  <c r="AA146" i="28"/>
  <c r="AB146" i="28"/>
  <c r="M89" i="28"/>
  <c r="AC89" i="28"/>
  <c r="Z89" i="28"/>
  <c r="AA70" i="28"/>
  <c r="AB70" i="28"/>
  <c r="AE69" i="28"/>
  <c r="AD69" i="28"/>
  <c r="AA52" i="28"/>
  <c r="AB52" i="28"/>
  <c r="M98" i="28"/>
  <c r="AC98" i="28"/>
  <c r="Z98" i="28"/>
  <c r="AD12" i="28"/>
  <c r="AE12" i="28"/>
  <c r="Z30" i="28"/>
  <c r="AB157" i="26"/>
  <c r="AA157" i="26"/>
  <c r="AB192" i="26"/>
  <c r="AA192" i="26"/>
  <c r="AB183" i="26"/>
  <c r="AA183" i="26"/>
  <c r="AE168" i="26"/>
  <c r="AD168" i="26"/>
  <c r="AE162" i="26"/>
  <c r="AD162" i="26"/>
  <c r="AE180" i="26"/>
  <c r="AD180" i="26"/>
  <c r="AB198" i="26"/>
  <c r="AA198" i="26"/>
  <c r="AE199" i="26"/>
  <c r="AD199" i="26"/>
  <c r="AE177" i="26"/>
  <c r="AD177" i="26"/>
  <c r="AB181" i="26"/>
  <c r="AA181" i="26"/>
  <c r="AE193" i="26"/>
  <c r="AD193" i="26"/>
  <c r="AB167" i="26"/>
  <c r="AA167" i="26"/>
  <c r="AE189" i="26"/>
  <c r="AD189" i="26"/>
  <c r="AB175" i="26"/>
  <c r="AA175" i="26"/>
  <c r="AB187" i="26"/>
  <c r="AA187" i="26"/>
  <c r="AB186" i="26"/>
  <c r="AA186" i="26"/>
  <c r="AE163" i="26"/>
  <c r="AD163" i="26"/>
  <c r="M182" i="26"/>
  <c r="AC182" i="26"/>
  <c r="Z162" i="26"/>
  <c r="Z199" i="26"/>
  <c r="AD175" i="26"/>
  <c r="AE175" i="26"/>
  <c r="AD187" i="26"/>
  <c r="AE187" i="26"/>
  <c r="M176" i="26"/>
  <c r="Z176" i="26"/>
  <c r="AC176" i="26"/>
  <c r="AC198" i="26"/>
  <c r="AA178" i="26"/>
  <c r="AB178" i="26"/>
  <c r="AE159" i="26"/>
  <c r="AD159" i="26"/>
  <c r="AE169" i="26"/>
  <c r="AD169" i="26"/>
  <c r="AC165" i="26"/>
  <c r="AE203" i="26"/>
  <c r="AD203" i="26"/>
  <c r="AE204" i="26"/>
  <c r="AD204" i="26"/>
  <c r="AA202" i="26"/>
  <c r="AB202" i="26"/>
  <c r="AE195" i="26"/>
  <c r="AD195" i="26"/>
  <c r="AE156" i="26"/>
  <c r="AD156" i="26"/>
  <c r="M200" i="26"/>
  <c r="Z200" i="26"/>
  <c r="AC200" i="26"/>
  <c r="AB195" i="26"/>
  <c r="AA195" i="26"/>
  <c r="AE171" i="26"/>
  <c r="AD171" i="26"/>
  <c r="AC201" i="26"/>
  <c r="AA172" i="26"/>
  <c r="AB172" i="26"/>
  <c r="M158" i="26"/>
  <c r="Z158" i="26"/>
  <c r="AC158" i="26"/>
  <c r="AE190" i="26"/>
  <c r="AD190" i="26"/>
  <c r="AB197" i="26"/>
  <c r="AA197" i="26"/>
  <c r="AE183" i="26"/>
  <c r="AD183" i="26"/>
  <c r="AA196" i="26"/>
  <c r="AB196" i="26"/>
  <c r="AE184" i="26"/>
  <c r="AD184" i="26"/>
  <c r="AE196" i="26"/>
  <c r="AD196" i="26"/>
  <c r="AB174" i="26"/>
  <c r="AA174" i="26"/>
  <c r="AB201" i="26"/>
  <c r="AA201" i="26"/>
  <c r="M188" i="26"/>
  <c r="Z188" i="26"/>
  <c r="AC188" i="26"/>
  <c r="AB161" i="26"/>
  <c r="AA161" i="26"/>
  <c r="AE181" i="26"/>
  <c r="AD181" i="26"/>
  <c r="AB177" i="26"/>
  <c r="AA177" i="26"/>
  <c r="AB204" i="26"/>
  <c r="AA204" i="26"/>
  <c r="AA156" i="26"/>
  <c r="AB156" i="26"/>
  <c r="M194" i="26"/>
  <c r="AC194" i="26"/>
  <c r="AE178" i="26"/>
  <c r="AD178" i="26"/>
  <c r="M164" i="26"/>
  <c r="Z164" i="26"/>
  <c r="AC164" i="26"/>
  <c r="AE174" i="26"/>
  <c r="AD174" i="26"/>
  <c r="Z168" i="26"/>
  <c r="Z193" i="26"/>
  <c r="AE186" i="26"/>
  <c r="AD186" i="26"/>
  <c r="AB163" i="26"/>
  <c r="AA163" i="26"/>
  <c r="AA184" i="26"/>
  <c r="AB184" i="26"/>
  <c r="AD157" i="26"/>
  <c r="AE157" i="26"/>
  <c r="AB169" i="26"/>
  <c r="AA169" i="26"/>
  <c r="AE192" i="26"/>
  <c r="AD192" i="26"/>
  <c r="AA166" i="26"/>
  <c r="AB166" i="26"/>
  <c r="AB165" i="26"/>
  <c r="AA165" i="26"/>
  <c r="AB189" i="26"/>
  <c r="AA189" i="26"/>
  <c r="AB203" i="26"/>
  <c r="AA203" i="26"/>
  <c r="AA180" i="26"/>
  <c r="AB180" i="26"/>
  <c r="AA190" i="26"/>
  <c r="AB190" i="26"/>
  <c r="AB171" i="26"/>
  <c r="AA171" i="26"/>
  <c r="M170" i="26"/>
  <c r="Z170" i="26"/>
  <c r="AC170" i="26"/>
  <c r="AB149" i="26"/>
  <c r="AA149" i="26"/>
  <c r="AB136" i="26"/>
  <c r="AA136" i="26"/>
  <c r="AB123" i="26"/>
  <c r="AA123" i="26"/>
  <c r="AE118" i="26"/>
  <c r="AD118" i="26"/>
  <c r="AB142" i="26"/>
  <c r="AA142" i="26"/>
  <c r="AE143" i="26"/>
  <c r="AD143" i="26"/>
  <c r="AB124" i="26"/>
  <c r="AA124" i="26"/>
  <c r="AB106" i="26"/>
  <c r="AA106" i="26"/>
  <c r="AB153" i="26"/>
  <c r="AA153" i="26"/>
  <c r="AB113" i="26"/>
  <c r="AA113" i="26"/>
  <c r="AE119" i="26"/>
  <c r="AD119" i="26"/>
  <c r="AE131" i="26"/>
  <c r="AD131" i="26"/>
  <c r="AB117" i="26"/>
  <c r="AA117" i="26"/>
  <c r="AB143" i="26"/>
  <c r="AA143" i="26"/>
  <c r="AE144" i="26"/>
  <c r="AD144" i="26"/>
  <c r="AD108" i="26"/>
  <c r="AE108" i="26"/>
  <c r="AC113" i="26"/>
  <c r="Z144" i="26"/>
  <c r="AB125" i="26"/>
  <c r="AA125" i="26"/>
  <c r="AD146" i="26"/>
  <c r="AE146" i="26"/>
  <c r="AD139" i="26"/>
  <c r="AE139" i="26"/>
  <c r="AC123" i="26"/>
  <c r="Z108" i="26"/>
  <c r="AB129" i="26"/>
  <c r="AA129" i="26"/>
  <c r="AD138" i="26"/>
  <c r="AE138" i="26"/>
  <c r="AA132" i="26"/>
  <c r="AB132" i="26"/>
  <c r="AD133" i="26"/>
  <c r="AE133" i="26"/>
  <c r="AE111" i="26"/>
  <c r="AD111" i="26"/>
  <c r="AD128" i="26"/>
  <c r="AE128" i="26"/>
  <c r="AB111" i="26"/>
  <c r="AA111" i="26"/>
  <c r="AC149" i="26"/>
  <c r="AD122" i="26"/>
  <c r="AE122" i="26"/>
  <c r="AD127" i="26"/>
  <c r="AE127" i="26"/>
  <c r="AD125" i="26"/>
  <c r="AE125" i="26"/>
  <c r="AE124" i="26"/>
  <c r="AD124" i="26"/>
  <c r="AE150" i="26"/>
  <c r="AD150" i="26"/>
  <c r="AE152" i="26"/>
  <c r="AD152" i="26"/>
  <c r="AB119" i="26"/>
  <c r="AA119" i="26"/>
  <c r="AB141" i="26"/>
  <c r="AA141" i="26"/>
  <c r="AE106" i="26"/>
  <c r="AD106" i="26"/>
  <c r="M112" i="26"/>
  <c r="AC112" i="26"/>
  <c r="Z112" i="26"/>
  <c r="AE137" i="26"/>
  <c r="AD137" i="26"/>
  <c r="AD116" i="26"/>
  <c r="AE116" i="26"/>
  <c r="AD126" i="26"/>
  <c r="AE126" i="26"/>
  <c r="Z126" i="26"/>
  <c r="AD107" i="26"/>
  <c r="AE107" i="26"/>
  <c r="Z138" i="26"/>
  <c r="AE135" i="26"/>
  <c r="AD135" i="26"/>
  <c r="AE142" i="26"/>
  <c r="AD142" i="26"/>
  <c r="AB137" i="26"/>
  <c r="AA137" i="26"/>
  <c r="AD134" i="26"/>
  <c r="AE134" i="26"/>
  <c r="AB107" i="26"/>
  <c r="AA107" i="26"/>
  <c r="AD110" i="26"/>
  <c r="AE110" i="26"/>
  <c r="AD121" i="26"/>
  <c r="AE121" i="26"/>
  <c r="AB105" i="26"/>
  <c r="AA105" i="26"/>
  <c r="Z150" i="26"/>
  <c r="AE117" i="26"/>
  <c r="AD117" i="26"/>
  <c r="AB154" i="26"/>
  <c r="AA154" i="26"/>
  <c r="AB135" i="26"/>
  <c r="AA135" i="26"/>
  <c r="AD114" i="26"/>
  <c r="AE114" i="26"/>
  <c r="Z114" i="26"/>
  <c r="AD145" i="26"/>
  <c r="AE145" i="26"/>
  <c r="AE153" i="26"/>
  <c r="AD153" i="26"/>
  <c r="AB131" i="26"/>
  <c r="AA131" i="26"/>
  <c r="AD140" i="26"/>
  <c r="AE140" i="26"/>
  <c r="AB147" i="26"/>
  <c r="AA147" i="26"/>
  <c r="M130" i="26"/>
  <c r="AC130" i="26"/>
  <c r="Z130" i="26"/>
  <c r="AE141" i="26"/>
  <c r="AD141" i="26"/>
  <c r="AD132" i="26"/>
  <c r="AE132" i="26"/>
  <c r="AD120" i="26"/>
  <c r="AE120" i="26"/>
  <c r="AE105" i="26"/>
  <c r="AD105" i="26"/>
  <c r="Z120" i="26"/>
  <c r="AE129" i="26"/>
  <c r="AD129" i="26"/>
  <c r="AE154" i="26"/>
  <c r="AD154" i="26"/>
  <c r="Z118" i="26"/>
  <c r="AD109" i="26"/>
  <c r="AE109" i="26"/>
  <c r="M148" i="26"/>
  <c r="Z148" i="26"/>
  <c r="AE136" i="26"/>
  <c r="AD136" i="26"/>
  <c r="AE147" i="26"/>
  <c r="AD147" i="26"/>
  <c r="AD151" i="26"/>
  <c r="AE151" i="26"/>
  <c r="AD115" i="26"/>
  <c r="AE115" i="26"/>
  <c r="AC56" i="26"/>
  <c r="AD56" i="26"/>
  <c r="AE74" i="26"/>
  <c r="AD74" i="26"/>
  <c r="AA56" i="26"/>
  <c r="AB56" i="26"/>
  <c r="AD57" i="26"/>
  <c r="AE57" i="26"/>
  <c r="AB85" i="26"/>
  <c r="AA85" i="26"/>
  <c r="AE82" i="26"/>
  <c r="AD82" i="26"/>
  <c r="AB93" i="26"/>
  <c r="AA93" i="26"/>
  <c r="AA58" i="26"/>
  <c r="AB58" i="26"/>
  <c r="AE91" i="26"/>
  <c r="AD91" i="26"/>
  <c r="AA88" i="26"/>
  <c r="AB88" i="26"/>
  <c r="AE55" i="26"/>
  <c r="AD55" i="26"/>
  <c r="AB69" i="26"/>
  <c r="AA69" i="26"/>
  <c r="AE103" i="26"/>
  <c r="AD103" i="26"/>
  <c r="Z82" i="26"/>
  <c r="AE72" i="26"/>
  <c r="AD72" i="26"/>
  <c r="AB87" i="26"/>
  <c r="AA87" i="26"/>
  <c r="M92" i="26"/>
  <c r="Z92" i="26"/>
  <c r="AC92" i="26"/>
  <c r="AC93" i="26"/>
  <c r="Z94" i="26"/>
  <c r="AE80" i="26"/>
  <c r="AD80" i="26"/>
  <c r="AB96" i="26"/>
  <c r="AA96" i="26"/>
  <c r="AA83" i="26"/>
  <c r="AB83" i="26"/>
  <c r="AE68" i="26"/>
  <c r="AD68" i="26"/>
  <c r="AB81" i="26"/>
  <c r="AA81" i="26"/>
  <c r="AB89" i="26"/>
  <c r="AA89" i="26"/>
  <c r="AA68" i="26"/>
  <c r="AB68" i="26"/>
  <c r="AE84" i="26"/>
  <c r="AD84" i="26"/>
  <c r="AE71" i="26"/>
  <c r="AD71" i="26"/>
  <c r="AE67" i="26"/>
  <c r="AD67" i="26"/>
  <c r="AE62" i="26"/>
  <c r="AD62" i="26"/>
  <c r="AA62" i="26"/>
  <c r="AB62" i="26"/>
  <c r="AE97" i="26"/>
  <c r="AD97" i="26"/>
  <c r="AA76" i="26"/>
  <c r="AB76" i="26"/>
  <c r="AA64" i="26"/>
  <c r="AB64" i="26"/>
  <c r="Z57" i="26"/>
  <c r="AA80" i="26"/>
  <c r="AB80" i="26"/>
  <c r="AA74" i="26"/>
  <c r="AB74" i="26"/>
  <c r="AA70" i="26"/>
  <c r="AB70" i="26"/>
  <c r="M98" i="26"/>
  <c r="Z98" i="26"/>
  <c r="AE70" i="26"/>
  <c r="AD70" i="26"/>
  <c r="AB61" i="26"/>
  <c r="AA61" i="26"/>
  <c r="M99" i="26"/>
  <c r="AC99" i="26"/>
  <c r="AD100" i="26"/>
  <c r="AE100" i="26"/>
  <c r="AE94" i="26"/>
  <c r="AD94" i="26"/>
  <c r="AB91" i="26"/>
  <c r="AA91" i="26"/>
  <c r="AB59" i="26"/>
  <c r="AA59" i="26"/>
  <c r="AD69" i="26"/>
  <c r="AE69" i="26"/>
  <c r="AB79" i="26"/>
  <c r="AA79" i="26"/>
  <c r="AB71" i="26"/>
  <c r="AA71" i="26"/>
  <c r="AD81" i="26"/>
  <c r="AE81" i="26"/>
  <c r="AE85" i="26"/>
  <c r="AD85" i="26"/>
  <c r="M75" i="26"/>
  <c r="AC75" i="26"/>
  <c r="AE59" i="26"/>
  <c r="AD59" i="26"/>
  <c r="AE79" i="26"/>
  <c r="AD79" i="26"/>
  <c r="AA67" i="26"/>
  <c r="AB67" i="26"/>
  <c r="AE60" i="26"/>
  <c r="AD60" i="26"/>
  <c r="AA103" i="26"/>
  <c r="AB103" i="26"/>
  <c r="AE73" i="26"/>
  <c r="AD73" i="26"/>
  <c r="AB90" i="26"/>
  <c r="AA90" i="26"/>
  <c r="AB55" i="26"/>
  <c r="AA55" i="26"/>
  <c r="AB73" i="26"/>
  <c r="AA73" i="26"/>
  <c r="AB102" i="26"/>
  <c r="AA102" i="26"/>
  <c r="AB97" i="26"/>
  <c r="AA97" i="26"/>
  <c r="Z100" i="26"/>
  <c r="AE61" i="26"/>
  <c r="AD61" i="26"/>
  <c r="AE58" i="26"/>
  <c r="AD58" i="26"/>
  <c r="AE87" i="26"/>
  <c r="AD87" i="26"/>
  <c r="AC88" i="26"/>
  <c r="M63" i="26"/>
  <c r="AC63" i="26"/>
  <c r="M86" i="26"/>
  <c r="Z86" i="26"/>
  <c r="AC86" i="26"/>
  <c r="M104" i="26"/>
  <c r="Z104" i="26"/>
  <c r="AC104" i="26"/>
  <c r="Z9" i="26"/>
  <c r="X9" i="26"/>
  <c r="X8" i="26"/>
  <c r="L8" i="26"/>
  <c r="M8" i="26"/>
  <c r="AC8" i="26"/>
  <c r="X7" i="26"/>
  <c r="L7" i="26"/>
  <c r="M7" i="26"/>
  <c r="AC7" i="26"/>
  <c r="X5" i="26"/>
  <c r="L5" i="26"/>
  <c r="M12" i="26"/>
  <c r="AC12" i="26"/>
  <c r="Z12" i="26"/>
  <c r="AC37" i="26"/>
  <c r="AA51" i="26"/>
  <c r="AB51" i="26"/>
  <c r="AA27" i="26"/>
  <c r="AB27" i="26"/>
  <c r="M53" i="26"/>
  <c r="AC53" i="26"/>
  <c r="Z53" i="26"/>
  <c r="AA33" i="26"/>
  <c r="AB33" i="26"/>
  <c r="AA9" i="26"/>
  <c r="AB9" i="26"/>
  <c r="M29" i="26"/>
  <c r="AC29" i="26"/>
  <c r="Z29" i="26"/>
  <c r="M35" i="26"/>
  <c r="AC35" i="26"/>
  <c r="Z35" i="26"/>
  <c r="M41" i="26"/>
  <c r="Z41" i="26"/>
  <c r="AC41" i="26"/>
  <c r="M47" i="26"/>
  <c r="AC47" i="26"/>
  <c r="Z47" i="26"/>
  <c r="AA21" i="26"/>
  <c r="AB21" i="26"/>
  <c r="M23" i="26"/>
  <c r="Z23" i="26"/>
  <c r="AC23" i="26"/>
  <c r="AB10" i="26"/>
  <c r="AA10" i="26"/>
  <c r="AA15" i="26"/>
  <c r="AB15" i="26"/>
  <c r="Z32" i="26"/>
  <c r="Z38" i="26"/>
  <c r="Z44" i="26"/>
  <c r="M54" i="26"/>
  <c r="AC54" i="26"/>
  <c r="Z26" i="26"/>
  <c r="AB28" i="26"/>
  <c r="AA28" i="26"/>
  <c r="AB34" i="26"/>
  <c r="AA34" i="26"/>
  <c r="AB40" i="26"/>
  <c r="AA40" i="26"/>
  <c r="AB46" i="26"/>
  <c r="AA46" i="26"/>
  <c r="M52" i="26"/>
  <c r="AC52" i="26"/>
  <c r="Z52" i="26"/>
  <c r="AB45" i="26"/>
  <c r="AA45" i="26"/>
  <c r="Z20" i="26"/>
  <c r="AB22" i="26"/>
  <c r="AA22" i="26"/>
  <c r="M30" i="26"/>
  <c r="AC30" i="26"/>
  <c r="Z30" i="26"/>
  <c r="M36" i="26"/>
  <c r="AC36" i="26"/>
  <c r="Z36" i="26"/>
  <c r="M42" i="26"/>
  <c r="AC42" i="26"/>
  <c r="Z42" i="26"/>
  <c r="M48" i="26"/>
  <c r="Z48" i="26"/>
  <c r="AC48" i="26"/>
  <c r="M18" i="26"/>
  <c r="AC18" i="26"/>
  <c r="Z18" i="26"/>
  <c r="AB39" i="26"/>
  <c r="AA39" i="26"/>
  <c r="M17" i="26"/>
  <c r="AC17" i="26"/>
  <c r="Z17" i="26"/>
  <c r="M11" i="26"/>
  <c r="AC11" i="26"/>
  <c r="Z11" i="26"/>
  <c r="AB16" i="26"/>
  <c r="AA16" i="26"/>
  <c r="M24" i="26"/>
  <c r="AC24" i="26"/>
  <c r="Z24" i="26"/>
  <c r="M31" i="26"/>
  <c r="Z31" i="26"/>
  <c r="AC9" i="26"/>
  <c r="M14" i="26"/>
  <c r="AC14" i="26"/>
  <c r="AC15" i="26"/>
  <c r="M20" i="26"/>
  <c r="AC20" i="26"/>
  <c r="AC21" i="26"/>
  <c r="M26" i="26"/>
  <c r="AC26" i="26"/>
  <c r="AC27" i="26"/>
  <c r="M32" i="26"/>
  <c r="AC32" i="26"/>
  <c r="AC33" i="26"/>
  <c r="M38" i="26"/>
  <c r="AC38" i="26"/>
  <c r="AC39" i="26"/>
  <c r="M44" i="26"/>
  <c r="AC44" i="26"/>
  <c r="AC45" i="26"/>
  <c r="M50" i="26"/>
  <c r="AC50" i="26"/>
  <c r="AC51" i="26"/>
  <c r="M37" i="26"/>
  <c r="X6" i="26"/>
  <c r="L6" i="26"/>
  <c r="M6" i="26"/>
  <c r="AC6" i="26"/>
  <c r="X12" i="26"/>
  <c r="X18" i="26"/>
  <c r="X24" i="26"/>
  <c r="X30" i="26"/>
  <c r="X36" i="26"/>
  <c r="X42" i="26"/>
  <c r="X48" i="26"/>
  <c r="X54" i="26"/>
  <c r="AC10" i="26"/>
  <c r="AC16" i="26"/>
  <c r="AC22" i="26"/>
  <c r="AC28" i="26"/>
  <c r="AC34" i="26"/>
  <c r="AC40" i="26"/>
  <c r="AC46" i="26"/>
  <c r="M43" i="26"/>
  <c r="AC43" i="26"/>
  <c r="M13" i="26"/>
  <c r="AC13" i="26"/>
  <c r="M25" i="26"/>
  <c r="Z25" i="26"/>
  <c r="Z13" i="26"/>
  <c r="Z19" i="26"/>
  <c r="Z37" i="26"/>
  <c r="M49" i="26"/>
  <c r="AC49" i="26"/>
  <c r="M19" i="26"/>
  <c r="AC19" i="26"/>
  <c r="AB26" i="28"/>
  <c r="AA26" i="28"/>
  <c r="AE204" i="28"/>
  <c r="AD204" i="28"/>
  <c r="AD109" i="28"/>
  <c r="AE109" i="28"/>
  <c r="AE150" i="28"/>
  <c r="AD150" i="28"/>
  <c r="AE101" i="28"/>
  <c r="AD101" i="28"/>
  <c r="AE162" i="28"/>
  <c r="AD162" i="28"/>
  <c r="AE13" i="28"/>
  <c r="AD13" i="28"/>
  <c r="AE164" i="28"/>
  <c r="AD164" i="28"/>
  <c r="AB180" i="28"/>
  <c r="AA180" i="28"/>
  <c r="AA182" i="28"/>
  <c r="AB182" i="28"/>
  <c r="AE50" i="28"/>
  <c r="AD50" i="28"/>
  <c r="AE198" i="28"/>
  <c r="AD198" i="28"/>
  <c r="AA158" i="28"/>
  <c r="AB158" i="28"/>
  <c r="AB127" i="28"/>
  <c r="AA127" i="28"/>
  <c r="AD81" i="28"/>
  <c r="AE81" i="28"/>
  <c r="AB7" i="28"/>
  <c r="AA7" i="28"/>
  <c r="AE86" i="28"/>
  <c r="AD86" i="28"/>
  <c r="AA188" i="28"/>
  <c r="AB188" i="28"/>
  <c r="AA200" i="28"/>
  <c r="AB200" i="28"/>
  <c r="AE174" i="28"/>
  <c r="AD174" i="28"/>
  <c r="AE139" i="28"/>
  <c r="AD139" i="28"/>
  <c r="AE19" i="28"/>
  <c r="AD19" i="28"/>
  <c r="AE144" i="28"/>
  <c r="AD144" i="28"/>
  <c r="AA134" i="28"/>
  <c r="AB134" i="28"/>
  <c r="AA104" i="28"/>
  <c r="AB104" i="28"/>
  <c r="AB25" i="28"/>
  <c r="AA25" i="28"/>
  <c r="AA194" i="28"/>
  <c r="AB194" i="28"/>
  <c r="AE95" i="28"/>
  <c r="AD95" i="28"/>
  <c r="AA176" i="28"/>
  <c r="AB176" i="28"/>
  <c r="AB30" i="28"/>
  <c r="AA30" i="28"/>
  <c r="AE121" i="28"/>
  <c r="AD121" i="28"/>
  <c r="AE158" i="28"/>
  <c r="AD158" i="28"/>
  <c r="AB178" i="28"/>
  <c r="AA178" i="28"/>
  <c r="AB119" i="28"/>
  <c r="AA119" i="28"/>
  <c r="AB143" i="28"/>
  <c r="AA143" i="28"/>
  <c r="AB83" i="28"/>
  <c r="AA83" i="28"/>
  <c r="AC7" i="28"/>
  <c r="Z13" i="28"/>
  <c r="AE176" i="28"/>
  <c r="AD176" i="28"/>
  <c r="AB192" i="28"/>
  <c r="AA192" i="28"/>
  <c r="AB68" i="28"/>
  <c r="AA68" i="28"/>
  <c r="AE53" i="28"/>
  <c r="AD53" i="28"/>
  <c r="AE56" i="28"/>
  <c r="AD56" i="28"/>
  <c r="AB59" i="28"/>
  <c r="AA59" i="28"/>
  <c r="AB74" i="28"/>
  <c r="AA74" i="28"/>
  <c r="AB62" i="28"/>
  <c r="AA62" i="28"/>
  <c r="AE168" i="28"/>
  <c r="AD168" i="28"/>
  <c r="AB14" i="28"/>
  <c r="AA14" i="28"/>
  <c r="AB18" i="28"/>
  <c r="AA18" i="28"/>
  <c r="AB98" i="28"/>
  <c r="AA98" i="28"/>
  <c r="AB111" i="28"/>
  <c r="AA111" i="28"/>
  <c r="AB38" i="28"/>
  <c r="AA38" i="28"/>
  <c r="AE192" i="28"/>
  <c r="AD192" i="28"/>
  <c r="AE188" i="28"/>
  <c r="AD188" i="28"/>
  <c r="AE68" i="28"/>
  <c r="AD68" i="28"/>
  <c r="AB53" i="28"/>
  <c r="AA53" i="28"/>
  <c r="AA120" i="28"/>
  <c r="AB120" i="28"/>
  <c r="AE59" i="28"/>
  <c r="AD59" i="28"/>
  <c r="AE74" i="28"/>
  <c r="AD74" i="28"/>
  <c r="AE25" i="28"/>
  <c r="AD25" i="28"/>
  <c r="AD134" i="28"/>
  <c r="AE134" i="28"/>
  <c r="AE62" i="28"/>
  <c r="AD62" i="28"/>
  <c r="AB123" i="28"/>
  <c r="AA123" i="28"/>
  <c r="AE180" i="28"/>
  <c r="AD180" i="28"/>
  <c r="AB89" i="28"/>
  <c r="AA89" i="28"/>
  <c r="AE98" i="28"/>
  <c r="AD98" i="28"/>
  <c r="AB31" i="28"/>
  <c r="AA31" i="28"/>
  <c r="AB80" i="28"/>
  <c r="AA80" i="28"/>
  <c r="AB92" i="28"/>
  <c r="AA92" i="28"/>
  <c r="AA20" i="28"/>
  <c r="AB20" i="28"/>
  <c r="AE38" i="28"/>
  <c r="AD38" i="28"/>
  <c r="AE120" i="28"/>
  <c r="AD120" i="28"/>
  <c r="AB77" i="28"/>
  <c r="AA77" i="28"/>
  <c r="AB184" i="28"/>
  <c r="AA184" i="28"/>
  <c r="AE186" i="28"/>
  <c r="AD186" i="28"/>
  <c r="AA117" i="28"/>
  <c r="AB117" i="28"/>
  <c r="AE71" i="28"/>
  <c r="AD71" i="28"/>
  <c r="AB56" i="28"/>
  <c r="AA56" i="28"/>
  <c r="AB168" i="28"/>
  <c r="AA168" i="28"/>
  <c r="Z204" i="28"/>
  <c r="AE80" i="28"/>
  <c r="AD80" i="28"/>
  <c r="AE92" i="28"/>
  <c r="AD92" i="28"/>
  <c r="AE20" i="28"/>
  <c r="AD20" i="28"/>
  <c r="AE148" i="28"/>
  <c r="AD148" i="28"/>
  <c r="Z81" i="28"/>
  <c r="Z198" i="28"/>
  <c r="Z162" i="28"/>
  <c r="AE152" i="28"/>
  <c r="AD152" i="28"/>
  <c r="AA40" i="28"/>
  <c r="AB40" i="28"/>
  <c r="Z144" i="28"/>
  <c r="AE170" i="28"/>
  <c r="AD170" i="28"/>
  <c r="AE116" i="28"/>
  <c r="AD116" i="28"/>
  <c r="AE77" i="28"/>
  <c r="AD77" i="28"/>
  <c r="AE8" i="28"/>
  <c r="AD8" i="28"/>
  <c r="AB186" i="28"/>
  <c r="AA186" i="28"/>
  <c r="AE194" i="28"/>
  <c r="AD194" i="28"/>
  <c r="AE89" i="28"/>
  <c r="AD89" i="28"/>
  <c r="AE182" i="28"/>
  <c r="AD182" i="28"/>
  <c r="AE130" i="28"/>
  <c r="AD130" i="28"/>
  <c r="AC104" i="28"/>
  <c r="AC200" i="28"/>
  <c r="Z101" i="28"/>
  <c r="Z50" i="28"/>
  <c r="AB6" i="28"/>
  <c r="AA6" i="28"/>
  <c r="AA55" i="28"/>
  <c r="AB55" i="28"/>
  <c r="AB10" i="28"/>
  <c r="AA10" i="28"/>
  <c r="Z95" i="28"/>
  <c r="Z150" i="28"/>
  <c r="AB113" i="28"/>
  <c r="AA113" i="28"/>
  <c r="AA152" i="28"/>
  <c r="AB152" i="28"/>
  <c r="Z174" i="28"/>
  <c r="AA43" i="28"/>
  <c r="AB43" i="28"/>
  <c r="AE127" i="28"/>
  <c r="AD127" i="28"/>
  <c r="AA170" i="28"/>
  <c r="AB170" i="28"/>
  <c r="AA116" i="28"/>
  <c r="AB116" i="28"/>
  <c r="AA8" i="28"/>
  <c r="AB8" i="28"/>
  <c r="AB29" i="28"/>
  <c r="AA29" i="28"/>
  <c r="AB190" i="28"/>
  <c r="AA190" i="28"/>
  <c r="AB44" i="28"/>
  <c r="AA44" i="28"/>
  <c r="AE65" i="28"/>
  <c r="AD65" i="28"/>
  <c r="AE32" i="28"/>
  <c r="AD32" i="28"/>
  <c r="AE83" i="28"/>
  <c r="AD83" i="28"/>
  <c r="AC26" i="28"/>
  <c r="AB19" i="28"/>
  <c r="AA19" i="28"/>
  <c r="AE44" i="28"/>
  <c r="AD44" i="28"/>
  <c r="AA164" i="28"/>
  <c r="AB164" i="28"/>
  <c r="AB109" i="28"/>
  <c r="AA109" i="28"/>
  <c r="AB65" i="28"/>
  <c r="AA65" i="28"/>
  <c r="AB142" i="28"/>
  <c r="AA142" i="28"/>
  <c r="AB32" i="28"/>
  <c r="AA32" i="28"/>
  <c r="AB71" i="28"/>
  <c r="AA71" i="28"/>
  <c r="AB139" i="28"/>
  <c r="AA139" i="28"/>
  <c r="AE36" i="28"/>
  <c r="AD36" i="28"/>
  <c r="AE14" i="28"/>
  <c r="AD14" i="28"/>
  <c r="Z86" i="28"/>
  <c r="AA138" i="28"/>
  <c r="AB138" i="28"/>
  <c r="AB169" i="28"/>
  <c r="AA169" i="28"/>
  <c r="AA158" i="26"/>
  <c r="AB158" i="26"/>
  <c r="AA164" i="26"/>
  <c r="AB164" i="26"/>
  <c r="AA188" i="26"/>
  <c r="AB188" i="26"/>
  <c r="AE182" i="26"/>
  <c r="AD182" i="26"/>
  <c r="AE194" i="26"/>
  <c r="AD194" i="26"/>
  <c r="AA170" i="26"/>
  <c r="AB170" i="26"/>
  <c r="AA176" i="26"/>
  <c r="AB176" i="26"/>
  <c r="AA200" i="26"/>
  <c r="AB200" i="26"/>
  <c r="AE188" i="26"/>
  <c r="AD188" i="26"/>
  <c r="AE201" i="26"/>
  <c r="AD201" i="26"/>
  <c r="Z194" i="26"/>
  <c r="AE165" i="26"/>
  <c r="AD165" i="26"/>
  <c r="AE158" i="26"/>
  <c r="AD158" i="26"/>
  <c r="AE200" i="26"/>
  <c r="AD200" i="26"/>
  <c r="Z182" i="26"/>
  <c r="AB193" i="26"/>
  <c r="AA193" i="26"/>
  <c r="AE176" i="26"/>
  <c r="AD176" i="26"/>
  <c r="AE170" i="26"/>
  <c r="AD170" i="26"/>
  <c r="AB199" i="26"/>
  <c r="AA199" i="26"/>
  <c r="AE198" i="26"/>
  <c r="AD198" i="26"/>
  <c r="AE164" i="26"/>
  <c r="AD164" i="26"/>
  <c r="AA162" i="26"/>
  <c r="AB162" i="26"/>
  <c r="AA168" i="26"/>
  <c r="AB168" i="26"/>
  <c r="AE112" i="26"/>
  <c r="AD112" i="26"/>
  <c r="AB148" i="26"/>
  <c r="AA148" i="26"/>
  <c r="AB118" i="26"/>
  <c r="AA118" i="26"/>
  <c r="AA150" i="26"/>
  <c r="AB150" i="26"/>
  <c r="AE149" i="26"/>
  <c r="AD149" i="26"/>
  <c r="AD113" i="26"/>
  <c r="AE113" i="26"/>
  <c r="AA144" i="26"/>
  <c r="AB144" i="26"/>
  <c r="AE123" i="26"/>
  <c r="AD123" i="26"/>
  <c r="AB130" i="26"/>
  <c r="AA130" i="26"/>
  <c r="AA138" i="26"/>
  <c r="AB138" i="26"/>
  <c r="AA114" i="26"/>
  <c r="AB114" i="26"/>
  <c r="AA108" i="26"/>
  <c r="AB108" i="26"/>
  <c r="AA120" i="26"/>
  <c r="AB120" i="26"/>
  <c r="AE130" i="26"/>
  <c r="AD130" i="26"/>
  <c r="AB112" i="26"/>
  <c r="AA112" i="26"/>
  <c r="AC148" i="26"/>
  <c r="AA126" i="26"/>
  <c r="AB126" i="26"/>
  <c r="AE56" i="26"/>
  <c r="AA98" i="26"/>
  <c r="AB98" i="26"/>
  <c r="AD63" i="26"/>
  <c r="AE63" i="26"/>
  <c r="AD75" i="26"/>
  <c r="AE75" i="26"/>
  <c r="AD99" i="26"/>
  <c r="AE99" i="26"/>
  <c r="AA104" i="26"/>
  <c r="AB104" i="26"/>
  <c r="AA94" i="26"/>
  <c r="AB94" i="26"/>
  <c r="AE93" i="26"/>
  <c r="AD93" i="26"/>
  <c r="AA100" i="26"/>
  <c r="AB100" i="26"/>
  <c r="AA92" i="26"/>
  <c r="AB92" i="26"/>
  <c r="Z75" i="26"/>
  <c r="AB57" i="26"/>
  <c r="AA57" i="26"/>
  <c r="Z63" i="26"/>
  <c r="AE104" i="26"/>
  <c r="AD104" i="26"/>
  <c r="AE86" i="26"/>
  <c r="AD86" i="26"/>
  <c r="Z99" i="26"/>
  <c r="AE92" i="26"/>
  <c r="AD92" i="26"/>
  <c r="AA86" i="26"/>
  <c r="AB86" i="26"/>
  <c r="AE88" i="26"/>
  <c r="AD88" i="26"/>
  <c r="AC98" i="26"/>
  <c r="AA82" i="26"/>
  <c r="AB82" i="26"/>
  <c r="Z7" i="26"/>
  <c r="Z6" i="26"/>
  <c r="AB6" i="26"/>
  <c r="M5" i="26"/>
  <c r="AC5" i="26"/>
  <c r="AD5" i="26"/>
  <c r="AB31" i="26"/>
  <c r="AA31" i="26"/>
  <c r="AD43" i="26"/>
  <c r="AE43" i="26"/>
  <c r="AE53" i="26"/>
  <c r="AD53" i="26"/>
  <c r="AD13" i="26"/>
  <c r="AE13" i="26"/>
  <c r="AE30" i="26"/>
  <c r="AD30" i="26"/>
  <c r="AE18" i="26"/>
  <c r="AD18" i="26"/>
  <c r="AB41" i="26"/>
  <c r="AA41" i="26"/>
  <c r="AB48" i="26"/>
  <c r="AA48" i="26"/>
  <c r="AB23" i="26"/>
  <c r="AA23" i="26"/>
  <c r="AE11" i="26"/>
  <c r="AD11" i="26"/>
  <c r="AE47" i="26"/>
  <c r="AD47" i="26"/>
  <c r="AD19" i="26"/>
  <c r="AE19" i="26"/>
  <c r="AD49" i="26"/>
  <c r="AE49" i="26"/>
  <c r="AE54" i="26"/>
  <c r="AD54" i="26"/>
  <c r="AE52" i="26"/>
  <c r="AD52" i="26"/>
  <c r="AB25" i="26"/>
  <c r="AA25" i="26"/>
  <c r="AE48" i="26"/>
  <c r="AD48" i="26"/>
  <c r="AB53" i="26"/>
  <c r="AA53" i="26"/>
  <c r="AB13" i="26"/>
  <c r="AA13" i="26"/>
  <c r="AE10" i="26"/>
  <c r="AD10" i="26"/>
  <c r="AE50" i="26"/>
  <c r="AD50" i="26"/>
  <c r="AE14" i="26"/>
  <c r="AD14" i="26"/>
  <c r="AA20" i="26"/>
  <c r="AB20" i="26"/>
  <c r="Z50" i="26"/>
  <c r="AB35" i="26"/>
  <c r="AA35" i="26"/>
  <c r="AB7" i="26"/>
  <c r="AA7" i="26"/>
  <c r="AA44" i="26"/>
  <c r="AB44" i="26"/>
  <c r="AB24" i="26"/>
  <c r="AA24" i="26"/>
  <c r="AB29" i="26"/>
  <c r="AA29" i="26"/>
  <c r="AC25" i="26"/>
  <c r="AE7" i="26"/>
  <c r="AD7" i="26"/>
  <c r="AA38" i="26"/>
  <c r="AB38" i="26"/>
  <c r="AE24" i="26"/>
  <c r="AD24" i="26"/>
  <c r="AE36" i="26"/>
  <c r="AD36" i="26"/>
  <c r="AE6" i="26"/>
  <c r="AD6" i="26"/>
  <c r="AE29" i="26"/>
  <c r="AD29" i="26"/>
  <c r="AE15" i="26"/>
  <c r="AD15" i="26"/>
  <c r="AE9" i="26"/>
  <c r="AD9" i="26"/>
  <c r="AB17" i="26"/>
  <c r="AA17" i="26"/>
  <c r="AE38" i="26"/>
  <c r="AD38" i="26"/>
  <c r="AE33" i="26"/>
  <c r="AD33" i="26"/>
  <c r="Z49" i="26"/>
  <c r="AE46" i="26"/>
  <c r="AD46" i="26"/>
  <c r="AE32" i="26"/>
  <c r="AD32" i="26"/>
  <c r="AA26" i="26"/>
  <c r="AB26" i="26"/>
  <c r="AE51" i="26"/>
  <c r="AD51" i="26"/>
  <c r="AE42" i="26"/>
  <c r="AD42" i="26"/>
  <c r="AD37" i="26"/>
  <c r="AE37" i="26"/>
  <c r="AB19" i="26"/>
  <c r="AA19" i="26"/>
  <c r="AE41" i="26"/>
  <c r="AD41" i="26"/>
  <c r="AB42" i="26"/>
  <c r="AA42" i="26"/>
  <c r="AE44" i="26"/>
  <c r="AD44" i="26"/>
  <c r="AE39" i="26"/>
  <c r="AD39" i="26"/>
  <c r="Z43" i="26"/>
  <c r="AB30" i="26"/>
  <c r="AA30" i="26"/>
  <c r="AC31" i="26"/>
  <c r="AB37" i="26"/>
  <c r="AA37" i="26"/>
  <c r="AE34" i="26"/>
  <c r="AD34" i="26"/>
  <c r="AE26" i="26"/>
  <c r="AD26" i="26"/>
  <c r="AB12" i="26"/>
  <c r="AA12" i="26"/>
  <c r="AE16" i="26"/>
  <c r="AD16" i="26"/>
  <c r="AE45" i="26"/>
  <c r="AD45" i="26"/>
  <c r="AE8" i="26"/>
  <c r="AD8" i="26"/>
  <c r="AE35" i="26"/>
  <c r="AD35" i="26"/>
  <c r="AE17" i="26"/>
  <c r="AD17" i="26"/>
  <c r="AB36" i="26"/>
  <c r="AA36" i="26"/>
  <c r="AE27" i="26"/>
  <c r="AD27" i="26"/>
  <c r="AB52" i="26"/>
  <c r="AA52" i="26"/>
  <c r="AE21" i="26"/>
  <c r="AD21" i="26"/>
  <c r="Z14" i="26"/>
  <c r="Z54" i="26"/>
  <c r="AE12" i="26"/>
  <c r="AD12" i="26"/>
  <c r="AB11" i="26"/>
  <c r="AA11" i="26"/>
  <c r="AE23" i="26"/>
  <c r="AD23" i="26"/>
  <c r="AA32" i="26"/>
  <c r="AB32" i="26"/>
  <c r="AE40" i="26"/>
  <c r="AD40" i="26"/>
  <c r="AB18" i="26"/>
  <c r="AA18" i="26"/>
  <c r="AB47" i="26"/>
  <c r="AA47" i="26"/>
  <c r="AE28" i="26"/>
  <c r="AD28" i="26"/>
  <c r="AE22" i="26"/>
  <c r="AD22" i="26"/>
  <c r="AE20" i="26"/>
  <c r="AD20" i="26"/>
  <c r="Z8" i="26"/>
  <c r="AB81" i="28"/>
  <c r="AA81" i="28"/>
  <c r="AB150" i="28"/>
  <c r="AA150" i="28"/>
  <c r="AB95" i="28"/>
  <c r="AA95" i="28"/>
  <c r="AB162" i="28"/>
  <c r="AA162" i="28"/>
  <c r="AA144" i="28"/>
  <c r="AB144" i="28"/>
  <c r="AB174" i="28"/>
  <c r="AA174" i="28"/>
  <c r="AE26" i="28"/>
  <c r="AD26" i="28"/>
  <c r="AB50" i="28"/>
  <c r="AA50" i="28"/>
  <c r="AE104" i="28"/>
  <c r="AD104" i="28"/>
  <c r="AB198" i="28"/>
  <c r="AA198" i="28"/>
  <c r="AB86" i="28"/>
  <c r="AA86" i="28"/>
  <c r="AB101" i="28"/>
  <c r="AA101" i="28"/>
  <c r="AA13" i="28"/>
  <c r="AB13" i="28"/>
  <c r="AE200" i="28"/>
  <c r="AD200" i="28"/>
  <c r="AB204" i="28"/>
  <c r="AA204" i="28"/>
  <c r="AE7" i="28"/>
  <c r="AD7" i="28"/>
  <c r="AA194" i="26"/>
  <c r="AB194" i="26"/>
  <c r="AA182" i="26"/>
  <c r="AB182" i="26"/>
  <c r="AE148" i="26"/>
  <c r="AD148" i="26"/>
  <c r="AE98" i="26"/>
  <c r="AD98" i="26"/>
  <c r="AB75" i="26"/>
  <c r="AA75" i="26"/>
  <c r="AB63" i="26"/>
  <c r="AA63" i="26"/>
  <c r="AB99" i="26"/>
  <c r="AA99" i="26"/>
  <c r="AA6" i="26"/>
  <c r="AE5" i="26"/>
  <c r="Z5" i="26"/>
  <c r="AA50" i="26"/>
  <c r="AB50" i="26"/>
  <c r="AB43" i="26"/>
  <c r="AA43" i="26"/>
  <c r="AA14" i="26"/>
  <c r="AB14" i="26"/>
  <c r="AD31" i="26"/>
  <c r="AE31" i="26"/>
  <c r="AB54" i="26"/>
  <c r="AA54" i="26"/>
  <c r="AA8" i="26"/>
  <c r="AB8" i="26"/>
  <c r="AD25" i="26"/>
  <c r="AE25" i="26"/>
  <c r="AB49" i="26"/>
  <c r="AA49" i="26"/>
  <c r="AB5" i="26"/>
  <c r="AA5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" authorId="0" shapeId="0" xr:uid="{F3BB83A3-AA44-4985-B8D5-22DFE9BFE966}">
      <text>
        <r>
          <rPr>
            <b/>
            <sz val="9"/>
            <color indexed="81"/>
            <rFont val="Meiryo UI"/>
            <family val="3"/>
            <charset val="128"/>
          </rPr>
          <t>ファイル
情報
ブックの保護
保護解除
※PWなし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" authorId="0" shapeId="0" xr:uid="{4171ACDF-2A63-4AFE-B9B3-7D16C2695266}">
      <text>
        <r>
          <rPr>
            <b/>
            <sz val="9"/>
            <color indexed="81"/>
            <rFont val="Meiryo UI"/>
            <family val="3"/>
            <charset val="128"/>
          </rPr>
          <t>ファイル
情報
ブックの保護
保護解除
※PWなし</t>
        </r>
      </text>
    </comment>
  </commentList>
</comments>
</file>

<file path=xl/sharedStrings.xml><?xml version="1.0" encoding="utf-8"?>
<sst xmlns="http://schemas.openxmlformats.org/spreadsheetml/2006/main" count="109" uniqueCount="63">
  <si>
    <t>ID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</si>
  <si>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</si>
  <si>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</si>
  <si>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投与可能薬剤</t>
    <rPh sb="0" eb="2">
      <t>トウヨ</t>
    </rPh>
    <rPh sb="2" eb="4">
      <t>カノウ</t>
    </rPh>
    <rPh sb="4" eb="6">
      <t>ヤクザイ</t>
    </rPh>
    <phoneticPr fontId="1"/>
  </si>
  <si>
    <t>適応症</t>
    <rPh sb="0" eb="3">
      <t>テキオウショウ</t>
    </rPh>
    <phoneticPr fontId="1"/>
  </si>
  <si>
    <t>在胎週数</t>
    <rPh sb="0" eb="4">
      <t>ザイタイシュウスウ</t>
    </rPh>
    <phoneticPr fontId="1"/>
  </si>
  <si>
    <t>住所</t>
    <rPh sb="0" eb="2">
      <t>ジュウショ</t>
    </rPh>
    <phoneticPr fontId="1"/>
  </si>
  <si>
    <t>※1</t>
    <phoneticPr fontId="1"/>
  </si>
  <si>
    <t>※2</t>
    <phoneticPr fontId="1"/>
  </si>
  <si>
    <t>※3</t>
    <phoneticPr fontId="1"/>
  </si>
  <si>
    <t>5kg未満</t>
  </si>
  <si>
    <t>※1-3)</t>
    <phoneticPr fontId="1"/>
  </si>
  <si>
    <t>初回シーズン</t>
  </si>
  <si>
    <t>24カ月齢以下のCLD/CHD/免疫不全/ダウン</t>
  </si>
  <si>
    <t>2回目シーズン</t>
  </si>
  <si>
    <t>No.</t>
    <phoneticPr fontId="1"/>
  </si>
  <si>
    <t>在胎期間28週以下の早産12カ月齢以下の児</t>
  </si>
  <si>
    <t>在胎期間29週～35週の早産6カ月齢以下の児</t>
  </si>
  <si>
    <t>5kg以上</t>
  </si>
  <si>
    <t>投与日
月齢</t>
    <rPh sb="0" eb="3">
      <t>トウヨビ</t>
    </rPh>
    <rPh sb="4" eb="6">
      <t>ゲツレイ</t>
    </rPh>
    <phoneticPr fontId="1"/>
  </si>
  <si>
    <t>備考</t>
    <rPh sb="0" eb="2">
      <t>ビコウ</t>
    </rPh>
    <phoneticPr fontId="1"/>
  </si>
  <si>
    <t>電話番号</t>
    <rPh sb="0" eb="4">
      <t>デンワバンゴウ</t>
    </rPh>
    <phoneticPr fontId="1"/>
  </si>
  <si>
    <t>24カ月齢以下のパリビズマブ新規適応5疾患</t>
  </si>
  <si>
    <t>投与可能期限</t>
    <rPh sb="0" eb="2">
      <t>トウヨ</t>
    </rPh>
    <rPh sb="2" eb="4">
      <t>カノウ</t>
    </rPh>
    <rPh sb="4" eb="6">
      <t>キゲン</t>
    </rPh>
    <phoneticPr fontId="1"/>
  </si>
  <si>
    <t>投与薬剤</t>
    <rPh sb="0" eb="2">
      <t>トウヨ</t>
    </rPh>
    <rPh sb="2" eb="4">
      <t>ヤクザイ</t>
    </rPh>
    <phoneticPr fontId="1"/>
  </si>
  <si>
    <t>ニルセビマブ</t>
  </si>
  <si>
    <t>注）あくまでサポートツール用のエクセルです。投与前の最終確認は、必ずご自身の責任で行って下さい</t>
    <rPh sb="0" eb="1">
      <t>チュウ</t>
    </rPh>
    <rPh sb="13" eb="14">
      <t>ヨウ</t>
    </rPh>
    <rPh sb="22" eb="24">
      <t>トウヨ</t>
    </rPh>
    <rPh sb="24" eb="25">
      <t>マエ</t>
    </rPh>
    <rPh sb="26" eb="28">
      <t>サイシュウ</t>
    </rPh>
    <rPh sb="28" eb="30">
      <t>カクニン</t>
    </rPh>
    <rPh sb="32" eb="33">
      <t>カナラ</t>
    </rPh>
    <rPh sb="35" eb="37">
      <t>ジシン</t>
    </rPh>
    <rPh sb="38" eb="40">
      <t>セキニン</t>
    </rPh>
    <rPh sb="41" eb="42">
      <t>オコナ</t>
    </rPh>
    <rPh sb="44" eb="45">
      <t>クダ</t>
    </rPh>
    <phoneticPr fontId="1"/>
  </si>
  <si>
    <t>ニルセビマブ50mg × 1カ月 or パリビズマブ15mg/kg × __カ月</t>
  </si>
  <si>
    <t>ニルセビマブ100mg × 1カ月 or パリビズマブ15mg/kg × __カ月</t>
  </si>
  <si>
    <t>ニルセビマブ200mg × 1カ月 or パリビズマブ15mg/kg × __カ月</t>
  </si>
  <si>
    <t>パリビズマブ15mg/kg × __カ月</t>
  </si>
  <si>
    <t>3回目シーズン</t>
  </si>
  <si>
    <t>パリビズマブ</t>
  </si>
  <si>
    <t>投与不可</t>
  </si>
  <si>
    <t>No Match</t>
    <phoneticPr fontId="1"/>
  </si>
  <si>
    <t>投与予定日</t>
    <rPh sb="0" eb="2">
      <t>トウヨ</t>
    </rPh>
    <rPh sb="2" eb="4">
      <t>ヨテイ</t>
    </rPh>
    <rPh sb="4" eb="5">
      <t>ビ</t>
    </rPh>
    <phoneticPr fontId="1"/>
  </si>
  <si>
    <t>2回目・3回目シーズンの場合は
前年の治療薬を記載</t>
    <rPh sb="1" eb="3">
      <t>カイメ</t>
    </rPh>
    <rPh sb="5" eb="7">
      <t>カイメ</t>
    </rPh>
    <rPh sb="12" eb="14">
      <t>バアイ</t>
    </rPh>
    <rPh sb="16" eb="18">
      <t>ゼンネン</t>
    </rPh>
    <rPh sb="19" eb="22">
      <t>チリョウヤク</t>
    </rPh>
    <rPh sb="23" eb="25">
      <t>キサイ</t>
    </rPh>
    <phoneticPr fontId="1"/>
  </si>
  <si>
    <r>
      <t>保険適応外</t>
    </r>
    <r>
      <rPr>
        <sz val="11"/>
        <color rgb="FF00B050"/>
        <rFont val="Meiryo UI"/>
        <family val="3"/>
        <charset val="128"/>
      </rPr>
      <t>開始日</t>
    </r>
    <rPh sb="0" eb="5">
      <t>ホケンテキオウガイ</t>
    </rPh>
    <rPh sb="5" eb="7">
      <t>カイシ</t>
    </rPh>
    <rPh sb="7" eb="8">
      <t>ビ</t>
    </rPh>
    <phoneticPr fontId="1"/>
  </si>
  <si>
    <r>
      <t>保険適応外</t>
    </r>
    <r>
      <rPr>
        <sz val="11"/>
        <color rgb="FFFF0000"/>
        <rFont val="Meiryo UI"/>
        <family val="3"/>
        <charset val="128"/>
      </rPr>
      <t>終了日</t>
    </r>
    <rPh sb="0" eb="5">
      <t>ホケンテキオウガイ</t>
    </rPh>
    <rPh sb="5" eb="7">
      <t>シュウリョウ</t>
    </rPh>
    <rPh sb="7" eb="8">
      <t>ヒ</t>
    </rPh>
    <phoneticPr fontId="1"/>
  </si>
  <si>
    <t>ー</t>
    <phoneticPr fontId="1"/>
  </si>
  <si>
    <t>初回</t>
    <rPh sb="0" eb="2">
      <t>ショカイ</t>
    </rPh>
    <phoneticPr fontId="1"/>
  </si>
  <si>
    <t>2回</t>
    <rPh sb="1" eb="2">
      <t>カイ</t>
    </rPh>
    <phoneticPr fontId="1"/>
  </si>
  <si>
    <t>投与開始①</t>
    <rPh sb="0" eb="2">
      <t>トウヨ</t>
    </rPh>
    <rPh sb="2" eb="4">
      <t>カイシ</t>
    </rPh>
    <phoneticPr fontId="1"/>
  </si>
  <si>
    <t>ニル分岐</t>
    <rPh sb="2" eb="4">
      <t>ブンキ</t>
    </rPh>
    <phoneticPr fontId="1"/>
  </si>
  <si>
    <t>可能FROM:ニル①</t>
    <rPh sb="0" eb="2">
      <t>カノウ</t>
    </rPh>
    <phoneticPr fontId="1"/>
  </si>
  <si>
    <t>可能TO:ニル①</t>
    <rPh sb="0" eb="2">
      <t>カノウ</t>
    </rPh>
    <phoneticPr fontId="1"/>
  </si>
  <si>
    <t>パリ分岐</t>
    <rPh sb="2" eb="4">
      <t>ブンキ</t>
    </rPh>
    <phoneticPr fontId="1"/>
  </si>
  <si>
    <t>可能FROM:パリ①</t>
    <rPh sb="0" eb="2">
      <t>カノウ</t>
    </rPh>
    <phoneticPr fontId="1"/>
  </si>
  <si>
    <t>可能TO:パリ①</t>
    <rPh sb="0" eb="2">
      <t>カノウ</t>
    </rPh>
    <phoneticPr fontId="1"/>
  </si>
  <si>
    <t>投与日月齢が赤・緑・青の場合は、投与日入力エラーです⇒</t>
    <rPh sb="0" eb="2">
      <t>トウヨ</t>
    </rPh>
    <rPh sb="2" eb="3">
      <t>ビ</t>
    </rPh>
    <rPh sb="3" eb="5">
      <t>ゲツレイ</t>
    </rPh>
    <rPh sb="6" eb="7">
      <t>アカ</t>
    </rPh>
    <rPh sb="8" eb="9">
      <t>ミドリ</t>
    </rPh>
    <rPh sb="10" eb="11">
      <t>アオ</t>
    </rPh>
    <rPh sb="12" eb="14">
      <t>バアイ</t>
    </rPh>
    <rPh sb="16" eb="18">
      <t>トウヨ</t>
    </rPh>
    <rPh sb="18" eb="19">
      <t>ビ</t>
    </rPh>
    <rPh sb="19" eb="21">
      <t>ニュウリョク</t>
    </rPh>
    <phoneticPr fontId="1"/>
  </si>
  <si>
    <t>適応とした病名</t>
    <rPh sb="0" eb="2">
      <t>テキオウ</t>
    </rPh>
    <rPh sb="5" eb="7">
      <t>ビョウメイ</t>
    </rPh>
    <phoneticPr fontId="1"/>
  </si>
  <si>
    <t>投与完了日</t>
    <rPh sb="0" eb="5">
      <t>トウヨカンリョウビ</t>
    </rPh>
    <phoneticPr fontId="1"/>
  </si>
  <si>
    <r>
      <rPr>
        <sz val="11"/>
        <color rgb="FFFF0000"/>
        <rFont val="Meiryo UI"/>
        <family val="3"/>
        <charset val="128"/>
      </rPr>
      <t>赤色</t>
    </r>
    <r>
      <rPr>
        <sz val="11"/>
        <color theme="1"/>
        <rFont val="Meiryo UI"/>
        <family val="3"/>
        <charset val="128"/>
      </rPr>
      <t>の場合は、生年月日～投与可能期限までの日付に変更して下さい。</t>
    </r>
    <rPh sb="0" eb="2">
      <t>アカイロ</t>
    </rPh>
    <phoneticPr fontId="1"/>
  </si>
  <si>
    <r>
      <rPr>
        <sz val="11"/>
        <color rgb="FF0066FF"/>
        <rFont val="Meiryo UI"/>
        <family val="3"/>
        <charset val="128"/>
      </rPr>
      <t>青色</t>
    </r>
    <r>
      <rPr>
        <sz val="11"/>
        <color theme="1"/>
        <rFont val="Meiryo UI"/>
        <family val="3"/>
        <charset val="128"/>
      </rPr>
      <t>の場合は、保険適応外期間です。</t>
    </r>
    <phoneticPr fontId="1"/>
  </si>
  <si>
    <t>シートのロック解除方法</t>
    <rPh sb="7" eb="9">
      <t>カイジョ</t>
    </rPh>
    <rPh sb="9" eb="11">
      <t>ホウホウ</t>
    </rPh>
    <phoneticPr fontId="1"/>
  </si>
  <si>
    <r>
      <t>投与予定年の流行シーズンはどれですか？</t>
    </r>
    <r>
      <rPr>
        <b/>
        <sz val="9"/>
        <color theme="0"/>
        <rFont val="Meiryo UI"/>
        <family val="3"/>
        <charset val="128"/>
      </rPr>
      <t xml:space="preserve">
初回/2回目/3回目シーズン</t>
    </r>
    <rPh sb="0" eb="5">
      <t>トウヨヨテイドシ</t>
    </rPh>
    <rPh sb="6" eb="8">
      <t>リュウコウ</t>
    </rPh>
    <rPh sb="20" eb="22">
      <t>ショカイ</t>
    </rPh>
    <rPh sb="24" eb="26">
      <t>カイメ</t>
    </rPh>
    <phoneticPr fontId="1"/>
  </si>
  <si>
    <t>投与時の
予定体重</t>
    <rPh sb="0" eb="2">
      <t>トウヨ</t>
    </rPh>
    <rPh sb="2" eb="3">
      <t>ジ</t>
    </rPh>
    <rPh sb="5" eb="7">
      <t>ヨテイ</t>
    </rPh>
    <rPh sb="7" eb="9">
      <t>タイジュウ</t>
    </rPh>
    <phoneticPr fontId="1"/>
  </si>
  <si>
    <t>ニルセビマブ
（ベイフォータス）</t>
    <phoneticPr fontId="1"/>
  </si>
  <si>
    <r>
      <rPr>
        <sz val="11"/>
        <color rgb="FF00B050"/>
        <rFont val="Meiryo UI"/>
        <family val="3"/>
        <charset val="128"/>
      </rPr>
      <t>緑色</t>
    </r>
    <r>
      <rPr>
        <sz val="11"/>
        <color theme="1"/>
        <rFont val="Meiryo UI"/>
        <family val="3"/>
        <charset val="128"/>
      </rPr>
      <t>の場合は、ニルセビマブの前回投与日より5ヶ月経過していませんので、各地区、施設の方針をご確認のうえ、投与をご検討ください</t>
    </r>
    <phoneticPr fontId="1"/>
  </si>
  <si>
    <t>※東京の事例｜ニルセビマブは2024年11月～2月、パリビズマブは2025年2月。通年性の地域は空白にして下さい。</t>
    <rPh sb="1" eb="3">
      <t>トウキョウ</t>
    </rPh>
    <rPh sb="4" eb="6">
      <t>ジレイ</t>
    </rPh>
    <rPh sb="18" eb="19">
      <t>ネン</t>
    </rPh>
    <rPh sb="21" eb="22">
      <t>ガツ</t>
    </rPh>
    <rPh sb="24" eb="25">
      <t>ガツ</t>
    </rPh>
    <rPh sb="37" eb="38">
      <t>ネン</t>
    </rPh>
    <rPh sb="39" eb="40">
      <t>ガツ</t>
    </rPh>
    <rPh sb="41" eb="44">
      <t>ツウネンセイ</t>
    </rPh>
    <rPh sb="45" eb="47">
      <t>チイキ</t>
    </rPh>
    <rPh sb="48" eb="50">
      <t>クウハク</t>
    </rPh>
    <rPh sb="53" eb="54">
      <t>クダ</t>
    </rPh>
    <phoneticPr fontId="1"/>
  </si>
  <si>
    <r>
      <t>地域・施設の保険</t>
    </r>
    <r>
      <rPr>
        <sz val="18"/>
        <color rgb="FFFF0000"/>
        <rFont val="Meiryo UI"/>
        <family val="3"/>
        <charset val="128"/>
      </rPr>
      <t>適応外期間</t>
    </r>
    <r>
      <rPr>
        <sz val="18"/>
        <color theme="1"/>
        <rFont val="Meiryo UI"/>
        <family val="3"/>
        <charset val="128"/>
      </rPr>
      <t>を設定して下さい</t>
    </r>
    <r>
      <rPr>
        <sz val="12"/>
        <color theme="1"/>
        <rFont val="Meiryo UI"/>
        <family val="3"/>
        <charset val="128"/>
      </rPr>
      <t>（I列2,I列3,J列2,J列3）</t>
    </r>
    <rPh sb="0" eb="2">
      <t>チイキ</t>
    </rPh>
    <rPh sb="3" eb="5">
      <t>シセツ</t>
    </rPh>
    <rPh sb="6" eb="11">
      <t>ホケンテキオウガイ</t>
    </rPh>
    <rPh sb="11" eb="13">
      <t>キカン</t>
    </rPh>
    <rPh sb="14" eb="16">
      <t>セッテイ</t>
    </rPh>
    <rPh sb="18" eb="19">
      <t>クダ</t>
    </rPh>
    <rPh sb="23" eb="24">
      <t>レツ</t>
    </rPh>
    <rPh sb="27" eb="28">
      <t>レツ</t>
    </rPh>
    <rPh sb="31" eb="32">
      <t>レツ</t>
    </rPh>
    <rPh sb="35" eb="36">
      <t>レツ</t>
    </rPh>
    <phoneticPr fontId="1"/>
  </si>
  <si>
    <t>前年治療薬の
最終投与日</t>
    <rPh sb="0" eb="2">
      <t>ゼンネン</t>
    </rPh>
    <rPh sb="2" eb="5">
      <t>チリョウヤク</t>
    </rPh>
    <rPh sb="7" eb="9">
      <t>サイシュウ</t>
    </rPh>
    <rPh sb="9" eb="12">
      <t>トウヨビ</t>
    </rPh>
    <phoneticPr fontId="1"/>
  </si>
  <si>
    <t>パリビズマブ
（シナジス）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</si>
</sst>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0"/>
      <color rgb="FF006100"/>
      <name val="Meiryo UI"/>
      <family val="2"/>
      <charset val="128"/>
    </font>
    <font>
      <sz val="10"/>
      <color rgb="FF9C0006"/>
      <name val="Meiryo UI"/>
      <family val="2"/>
      <charset val="128"/>
    </font>
    <font>
      <sz val="12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00B05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1"/>
      <color rgb="FF0066FF"/>
      <name val="Meiryo UI"/>
      <family val="3"/>
      <charset val="128"/>
    </font>
    <font>
      <b/>
      <sz val="9"/>
      <color indexed="81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18"/>
      <color rgb="FFFF0000"/>
      <name val="Meiryo UI"/>
      <family val="3"/>
      <charset val="128"/>
    </font>
    <font>
      <sz val="8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14" fontId="2" fillId="0" borderId="1" xfId="0" applyNumberFormat="1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2" borderId="1" xfId="0" applyFont="1" applyFill="1" applyBorder="1" applyAlignment="1">
      <alignment horizontal="left" vertical="center"/>
    </xf>
    <xf numFmtId="14" fontId="2" fillId="3" borderId="1" xfId="0" applyNumberFormat="1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0" xfId="0" applyFont="1">
      <alignment vertical="center"/>
    </xf>
    <xf numFmtId="0" fontId="2" fillId="3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>
      <alignment vertical="center"/>
    </xf>
    <xf numFmtId="14" fontId="2" fillId="0" borderId="0" xfId="0" applyNumberFormat="1" applyFont="1">
      <alignment vertical="center"/>
    </xf>
    <xf numFmtId="14" fontId="2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14" fontId="5" fillId="5" borderId="1" xfId="1" applyNumberFormat="1" applyBorder="1" applyAlignment="1">
      <alignment horizontal="center" vertical="center"/>
    </xf>
    <xf numFmtId="14" fontId="6" fillId="6" borderId="1" xfId="2" applyNumberForma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0" xfId="0" applyFont="1" applyAlignment="1">
      <alignment vertical="center"/>
    </xf>
    <xf numFmtId="176" fontId="2" fillId="0" borderId="1" xfId="0" applyNumberFormat="1" applyFont="1" applyBorder="1" applyAlignment="1">
      <alignment vertical="center" shrinkToFit="1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>
      <alignment vertical="center"/>
    </xf>
    <xf numFmtId="14" fontId="3" fillId="0" borderId="2" xfId="0" applyNumberFormat="1" applyFont="1" applyBorder="1">
      <alignment vertical="center"/>
    </xf>
    <xf numFmtId="0" fontId="3" fillId="0" borderId="1" xfId="0" applyNumberFormat="1" applyFont="1" applyBorder="1">
      <alignment vertical="center"/>
    </xf>
    <xf numFmtId="0" fontId="3" fillId="0" borderId="2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1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1" xfId="0" applyFont="1" applyBorder="1">
      <alignment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3">
    <cellStyle name="悪い" xfId="2" builtinId="27"/>
    <cellStyle name="標準" xfId="0" builtinId="0"/>
    <cellStyle name="良い" xfId="1" builtinId="26"/>
  </cellStyles>
  <dxfs count="20">
    <dxf>
      <fill>
        <patternFill>
          <bgColor rgb="FF0066FF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66FF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CCFF"/>
      <color rgb="FF0066FF"/>
      <color rgb="FF66FF66"/>
      <color rgb="FFFFFFCC"/>
      <color rgb="FFF19BFD"/>
      <color rgb="FFF2D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4</xdr:row>
      <xdr:rowOff>180975</xdr:rowOff>
    </xdr:from>
    <xdr:to>
      <xdr:col>18</xdr:col>
      <xdr:colOff>390525</xdr:colOff>
      <xdr:row>30</xdr:row>
      <xdr:rowOff>480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BC36A21-4EFE-5B0C-A417-FCEA27E31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133475"/>
          <a:ext cx="12439650" cy="601075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57150</xdr:rowOff>
    </xdr:from>
    <xdr:to>
      <xdr:col>7</xdr:col>
      <xdr:colOff>552450</xdr:colOff>
      <xdr:row>3</xdr:row>
      <xdr:rowOff>29836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B2E3A41-6F28-F430-ADFA-BCCBB94B1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57150"/>
          <a:ext cx="5191125" cy="687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4C5A0-9E94-444A-A277-CCFFAD366BB6}">
  <sheetPr>
    <pageSetUpPr fitToPage="1"/>
  </sheetPr>
  <dimension ref="A1:AN204"/>
  <sheetViews>
    <sheetView showGridLines="0" tabSelected="1" zoomScale="90" zoomScaleNormal="90" workbookViewId="0">
      <pane ySplit="4" topLeftCell="A5" activePane="bottomLeft" state="frozen"/>
      <selection pane="bottomLeft" activeCell="B5" sqref="B5"/>
    </sheetView>
  </sheetViews>
  <sheetFormatPr defaultColWidth="8.94921875" defaultRowHeight="15.75" outlineLevelCol="1" x14ac:dyDescent="0.2"/>
  <cols>
    <col min="1" max="1" width="5.0234375" style="14" customWidth="1"/>
    <col min="2" max="2" width="11.27734375" style="14" customWidth="1"/>
    <col min="3" max="3" width="11.3984375" style="14" customWidth="1"/>
    <col min="4" max="4" width="12.87109375" style="14" customWidth="1"/>
    <col min="5" max="5" width="5.515625" style="14" bestFit="1" customWidth="1"/>
    <col min="6" max="6" width="38.37109375" style="14" customWidth="1"/>
    <col min="7" max="7" width="25.62109375" style="14" customWidth="1"/>
    <col min="8" max="8" width="19.734375" style="14" customWidth="1"/>
    <col min="9" max="10" width="17.7734375" style="14" customWidth="1"/>
    <col min="11" max="11" width="10.171875" style="14" customWidth="1"/>
    <col min="12" max="12" width="50.99609375" style="14" customWidth="1"/>
    <col min="13" max="13" width="12.625" style="14" customWidth="1"/>
    <col min="14" max="14" width="11.27734375" style="14" customWidth="1"/>
    <col min="15" max="15" width="11.890625" style="14" customWidth="1"/>
    <col min="16" max="16" width="8.2109375" style="14" customWidth="1"/>
    <col min="17" max="17" width="11.890625" style="14" customWidth="1"/>
    <col min="18" max="18" width="21.328125" style="14" customWidth="1"/>
    <col min="19" max="19" width="16.3046875" style="14" customWidth="1"/>
    <col min="20" max="20" width="23.29296875" style="14" customWidth="1"/>
    <col min="21" max="24" width="9.55859375" style="14" hidden="1" customWidth="1"/>
    <col min="25" max="25" width="11.5234375" style="14" hidden="1" customWidth="1"/>
    <col min="26" max="26" width="4.77734375" style="14" hidden="1" customWidth="1"/>
    <col min="27" max="28" width="11.765625" style="14" hidden="1" customWidth="1"/>
    <col min="29" max="29" width="4.77734375" style="14" hidden="1" customWidth="1"/>
    <col min="30" max="31" width="11.765625" style="14" hidden="1" customWidth="1"/>
    <col min="32" max="39" width="8.2109375" style="14" hidden="1" customWidth="1" outlineLevel="1"/>
    <col min="40" max="40" width="8.94921875" style="14" collapsed="1"/>
    <col min="41" max="16384" width="8.94921875" style="14"/>
  </cols>
  <sheetData>
    <row r="1" spans="1:39" ht="28.5" x14ac:dyDescent="0.2">
      <c r="A1" s="41" t="s">
        <v>60</v>
      </c>
      <c r="B1" s="41"/>
      <c r="C1" s="41"/>
      <c r="D1" s="41"/>
      <c r="E1" s="41"/>
      <c r="F1" s="41"/>
      <c r="G1" s="41"/>
      <c r="H1" s="40"/>
      <c r="I1" s="39" t="s">
        <v>57</v>
      </c>
      <c r="J1" s="39" t="s">
        <v>62</v>
      </c>
      <c r="K1" s="42" t="s">
        <v>54</v>
      </c>
      <c r="M1" s="35" t="s">
        <v>49</v>
      </c>
      <c r="N1" s="27" t="s">
        <v>52</v>
      </c>
    </row>
    <row r="2" spans="1:39" ht="23.25" customHeight="1" thickBot="1" x14ac:dyDescent="0.25">
      <c r="A2" s="22" t="s">
        <v>59</v>
      </c>
      <c r="H2" s="2" t="s">
        <v>37</v>
      </c>
      <c r="I2" s="24">
        <v>45597</v>
      </c>
      <c r="J2" s="24">
        <v>45689</v>
      </c>
      <c r="N2" s="14" t="s">
        <v>58</v>
      </c>
    </row>
    <row r="3" spans="1:39" ht="23.25" customHeight="1" x14ac:dyDescent="0.2">
      <c r="A3" s="23" t="s">
        <v>26</v>
      </c>
      <c r="H3" s="2" t="s">
        <v>38</v>
      </c>
      <c r="I3" s="25">
        <v>45716</v>
      </c>
      <c r="J3" s="25">
        <v>45716</v>
      </c>
      <c r="N3" s="27" t="s">
        <v>53</v>
      </c>
      <c r="AF3" s="44"/>
      <c r="AG3" s="45"/>
      <c r="AH3" s="44"/>
      <c r="AI3" s="45"/>
      <c r="AJ3" s="44"/>
      <c r="AK3" s="45"/>
      <c r="AL3" s="46"/>
      <c r="AM3" s="45"/>
    </row>
    <row r="4" spans="1:39" ht="61.5" customHeight="1" x14ac:dyDescent="0.2">
      <c r="A4" s="6" t="s">
        <v>15</v>
      </c>
      <c r="B4" s="19" t="s">
        <v>0</v>
      </c>
      <c r="C4" s="19" t="s">
        <v>1</v>
      </c>
      <c r="D4" s="19" t="s">
        <v>2</v>
      </c>
      <c r="E4" s="20" t="s">
        <v>5</v>
      </c>
      <c r="F4" s="19" t="s">
        <v>4</v>
      </c>
      <c r="G4" s="19" t="s">
        <v>50</v>
      </c>
      <c r="H4" s="20" t="s">
        <v>55</v>
      </c>
      <c r="I4" s="20" t="s">
        <v>36</v>
      </c>
      <c r="J4" s="20" t="s">
        <v>61</v>
      </c>
      <c r="K4" s="20" t="s">
        <v>56</v>
      </c>
      <c r="L4" s="19" t="s">
        <v>3</v>
      </c>
      <c r="M4" s="20" t="s">
        <v>23</v>
      </c>
      <c r="N4" s="20" t="s">
        <v>24</v>
      </c>
      <c r="O4" s="20" t="s">
        <v>35</v>
      </c>
      <c r="P4" s="21" t="s">
        <v>19</v>
      </c>
      <c r="Q4" s="19" t="s">
        <v>51</v>
      </c>
      <c r="R4" s="19" t="s">
        <v>6</v>
      </c>
      <c r="S4" s="19" t="s">
        <v>21</v>
      </c>
      <c r="T4" s="19" t="s">
        <v>20</v>
      </c>
      <c r="U4" s="6" t="s">
        <v>7</v>
      </c>
      <c r="V4" s="6" t="s">
        <v>8</v>
      </c>
      <c r="W4" s="6" t="s">
        <v>9</v>
      </c>
      <c r="X4" s="6" t="s">
        <v>11</v>
      </c>
      <c r="Y4" s="6" t="s">
        <v>42</v>
      </c>
      <c r="Z4" s="30" t="s">
        <v>43</v>
      </c>
      <c r="AA4" s="30" t="s">
        <v>44</v>
      </c>
      <c r="AB4" s="30" t="s">
        <v>45</v>
      </c>
      <c r="AC4" s="29" t="s">
        <v>46</v>
      </c>
      <c r="AD4" s="29" t="s">
        <v>47</v>
      </c>
      <c r="AE4" s="29" t="s">
        <v>48</v>
      </c>
      <c r="AF4" s="9"/>
      <c r="AG4" s="10"/>
      <c r="AH4" s="9"/>
      <c r="AI4" s="10"/>
      <c r="AJ4" s="9"/>
      <c r="AK4" s="10"/>
      <c r="AL4" s="9"/>
      <c r="AM4" s="10"/>
    </row>
    <row r="5" spans="1:39" ht="31.5" customHeight="1" x14ac:dyDescent="0.2">
      <c r="A5" s="43">
        <v>1</v>
      </c>
      <c r="B5" s="28"/>
      <c r="C5" s="26"/>
      <c r="D5" s="36"/>
      <c r="E5" s="37"/>
      <c r="F5" s="38"/>
      <c r="G5" s="38"/>
      <c r="H5" s="37"/>
      <c r="I5" s="37"/>
      <c r="J5" s="36"/>
      <c r="K5" s="37"/>
      <c r="L5" s="15" t="str">
        <f>IF(U5="D",設定用!$D$4,
IF(U5=" ","",
IF(RIGHT(X5,2)="EH",設定用!$D$1,
IF(RIGHT(X5,2)="EI",設定用!$D$2,
IF(LEFT(X5,2)="AF",設定用!$D$4,
IF(LEFT(X5,2)="AG",設定用!$D$5,
IF(LEFT(X5,2)="BF",設定用!$D$4,
IF(LEFT(X5,2)="BG",設定用!$D$5,
IF(LEFT(X5,2)="CF",設定用!$D$3,
IF(LEFT(X5,2)="CG",設定用!$D$4,設定用!$D$6))))))))))</f>
        <v/>
      </c>
      <c r="M5" s="7" t="str">
        <f t="shared" ref="M5:M36" si="0">IF(L5="投与不可","",IF(D5="","",IF(U5="A",EDATE(D5,13)-1,IF(U5="B",EDATE(D5,7)-1,IF(U5=" ","",EDATE(D5,25)-1)))))</f>
        <v/>
      </c>
      <c r="N5" s="16"/>
      <c r="O5" s="3"/>
      <c r="P5" s="8" t="str">
        <f t="shared" ref="P5:P36" si="1">IF(O5="","",DATEDIF(D5,O5,"M"))</f>
        <v/>
      </c>
      <c r="Q5" s="3"/>
      <c r="R5" s="4"/>
      <c r="S5" s="2"/>
      <c r="T5" s="4"/>
      <c r="U5" s="2" t="str">
        <f>IF($F5="在胎期間28週以下の早産12カ月齢以下の児","A",IF($F5="在胎期間29週～35週の早産6カ月齢以下の児","B",IF($F5="24カ月齢以下のCLD/CHD/免疫不全/ダウン","C",IF($F5="24カ月齢以下のパリビズマブ新規適応5疾患","D"," "))))</f>
        <v xml:space="preserve"> </v>
      </c>
      <c r="V5" s="2" t="str">
        <f>IF($H5="初回シーズン","E",IF($H5="2回目シーズン","F",IF($H5="3回目シーズン","G"," ")))</f>
        <v xml:space="preserve"> </v>
      </c>
      <c r="W5" s="5" t="str">
        <f>IF($K5="5kg未満","H",IF($K5="5kg以上","I"," "))</f>
        <v xml:space="preserve"> </v>
      </c>
      <c r="X5" s="5" t="str">
        <f>$U5&amp;$V5&amp;$W5</f>
        <v xml:space="preserve">   </v>
      </c>
      <c r="Y5" s="31" t="str">
        <f t="shared" ref="Y5:Y36" si="2">IF(D5="","",IF(I5="ニルセビマブ",EOMONTH(J5,4)+1,IF(AND(N5="ニルセビマブ",D5&gt;=$I$2,D5&lt;=$I$3),$I$3+1,IF(AND(N5="パリビズマブ",D5&gt;=$J$2,D5&lt;=$J$3),$J$3+1,D5))))</f>
        <v/>
      </c>
      <c r="Z5" s="33" t="str">
        <f t="shared" ref="Z5:Z36" si="3">IF(OR(L5="投与不可",M5&lt;=Y5),"",
IF(N5="ニルセビマブ",IF($I$2="","G",IF(Y5&gt;$I$3,"A",IF(Y5&gt;$I$2,IF(M5&lt;$I$3,"B","C"),IF(M5&gt;$I$2,IF(M5&gt;$I$3,"D","E"),"F")))),""))</f>
        <v/>
      </c>
      <c r="AA5" s="31" t="str">
        <f>IF(OR(Z5="B",Z5=""),"",IF(Z5="C",$I$3+1,Y5))</f>
        <v/>
      </c>
      <c r="AB5" s="32" t="str">
        <f t="shared" ref="AB5:AB36" si="4">IF(OR(Z5="B",Z5=""),"",IF(OR(Z5="A",Z5="C",Z5="G",Z5="F"),M5,$I$2-1))</f>
        <v/>
      </c>
      <c r="AC5" s="34" t="str">
        <f t="shared" ref="AC5:AC36" si="5">IF(OR(L5="投与不可",M5&lt;=Y5),"",
IF(N5="パリビズマブ",IF($J$2="","G",IF(Y5&gt;$J$3,"A",IF(Y5&gt;$J$2,IF(M5&lt;$J$3,"B","C"),IF(M5&gt;$J$2,IF(M5&gt;$J$3,"D","E"),"F")))),""))</f>
        <v/>
      </c>
      <c r="AD5" s="32" t="str">
        <f t="shared" ref="AD5:AD54" si="6">IF(OR(AC5="B",AC5=""),"",IF(AC5="C",$J$3+1,Y5))</f>
        <v/>
      </c>
      <c r="AE5" s="32" t="str">
        <f t="shared" ref="AE5:AE36" si="7">IF(OR(AC5="B",AC5=""),"",IF(OR(AC5="A",AC5="C",AC5="G",AC5="F"),M5,$J$2-1))</f>
        <v/>
      </c>
      <c r="AF5" s="11"/>
      <c r="AG5" s="12"/>
      <c r="AH5" s="11"/>
      <c r="AI5" s="12"/>
      <c r="AJ5" s="11"/>
      <c r="AK5" s="12"/>
      <c r="AL5" s="13"/>
      <c r="AM5" s="12"/>
    </row>
    <row r="6" spans="1:39" ht="31.5" customHeight="1" x14ac:dyDescent="0.2">
      <c r="A6" s="43">
        <v>2</v>
      </c>
      <c r="B6" s="28"/>
      <c r="C6" s="26"/>
      <c r="D6" s="36"/>
      <c r="E6" s="37"/>
      <c r="F6" s="38"/>
      <c r="G6" s="38"/>
      <c r="H6" s="37"/>
      <c r="I6" s="37"/>
      <c r="J6" s="36"/>
      <c r="K6" s="37"/>
      <c r="L6" s="15" t="str">
        <f>IF(U6="D",設定用!$D$4,
IF(U6=" ","",
IF(RIGHT(X6,2)="EH",設定用!$D$1,
IF(RIGHT(X6,2)="EI",設定用!$D$2,
IF(LEFT(X6,2)="AF",設定用!$D$4,
IF(LEFT(X6,2)="AG",設定用!$D$5,
IF(LEFT(X6,2)="BF",設定用!$D$4,
IF(LEFT(X6,2)="BG",設定用!$D$5,
IF(LEFT(X6,2)="CF",設定用!$D$3,
IF(LEFT(X6,2)="CG",設定用!$D$4,設定用!$D$6))))))))))</f>
        <v/>
      </c>
      <c r="M6" s="7" t="str">
        <f t="shared" si="0"/>
        <v/>
      </c>
      <c r="N6" s="16"/>
      <c r="O6" s="3"/>
      <c r="P6" s="8" t="str">
        <f t="shared" si="1"/>
        <v/>
      </c>
      <c r="Q6" s="3"/>
      <c r="R6" s="4"/>
      <c r="S6" s="2"/>
      <c r="T6" s="4"/>
      <c r="U6" s="2" t="str">
        <f t="shared" ref="U6:U69" si="8">IF($F6="在胎期間28週以下の早産12カ月齢以下の児","A",IF($F6="在胎期間29週～35週の早産6カ月齢以下の児","B",IF($F6="24カ月齢以下のCLD/CHD/免疫不全/ダウン","C",IF($F6="24カ月齢以下のパリビズマブ新規適応5疾患","D"," "))))</f>
        <v xml:space="preserve"> </v>
      </c>
      <c r="V6" s="2" t="str">
        <f t="shared" ref="V6:V69" si="9">IF($H6="初回シーズン","E",IF($H6="2回目シーズン","F",IF($H6="3回目シーズン","G"," ")))</f>
        <v xml:space="preserve"> </v>
      </c>
      <c r="W6" s="5" t="str">
        <f t="shared" ref="W6:W69" si="10">IF($K6="5kg未満","H",IF($K6="5kg以上","I"," "))</f>
        <v xml:space="preserve"> </v>
      </c>
      <c r="X6" s="5" t="str">
        <f t="shared" ref="X6:X69" si="11">$U6&amp;$V6&amp;$W6</f>
        <v xml:space="preserve">   </v>
      </c>
      <c r="Y6" s="31" t="str">
        <f t="shared" si="2"/>
        <v/>
      </c>
      <c r="Z6" s="33" t="str">
        <f t="shared" si="3"/>
        <v/>
      </c>
      <c r="AA6" s="31" t="str">
        <f t="shared" ref="AA6:AA54" si="12">IF(OR(Z6="B",Z6=""),"",IF(Z6="C",$I$3+1,Y6))</f>
        <v/>
      </c>
      <c r="AB6" s="32" t="str">
        <f t="shared" si="4"/>
        <v/>
      </c>
      <c r="AC6" s="34" t="str">
        <f t="shared" si="5"/>
        <v/>
      </c>
      <c r="AD6" s="32" t="str">
        <f t="shared" si="6"/>
        <v/>
      </c>
      <c r="AE6" s="32" t="str">
        <f t="shared" si="7"/>
        <v/>
      </c>
      <c r="AF6" s="11"/>
      <c r="AG6" s="12"/>
      <c r="AH6" s="11"/>
      <c r="AI6" s="12"/>
      <c r="AJ6" s="11"/>
      <c r="AK6" s="12"/>
      <c r="AL6" s="13"/>
      <c r="AM6" s="12"/>
    </row>
    <row r="7" spans="1:39" ht="31.5" customHeight="1" x14ac:dyDescent="0.2">
      <c r="A7" s="43">
        <v>3</v>
      </c>
      <c r="B7" s="28"/>
      <c r="C7" s="26"/>
      <c r="D7" s="36"/>
      <c r="E7" s="37"/>
      <c r="F7" s="38"/>
      <c r="G7" s="38"/>
      <c r="H7" s="37"/>
      <c r="I7" s="37"/>
      <c r="J7" s="36"/>
      <c r="K7" s="37"/>
      <c r="L7" s="15" t="str">
        <f>IF(U7="D",設定用!$D$4,
IF(U7=" ","",
IF(RIGHT(X7,2)="EH",設定用!$D$1,
IF(RIGHT(X7,2)="EI",設定用!$D$2,
IF(LEFT(X7,2)="AF",設定用!$D$4,
IF(LEFT(X7,2)="AG",設定用!$D$5,
IF(LEFT(X7,2)="BF",設定用!$D$4,
IF(LEFT(X7,2)="BG",設定用!$D$5,
IF(LEFT(X7,2)="CF",設定用!$D$3,
IF(LEFT(X7,2)="CG",設定用!$D$4,設定用!$D$6))))))))))</f>
        <v/>
      </c>
      <c r="M7" s="7" t="str">
        <f t="shared" si="0"/>
        <v/>
      </c>
      <c r="N7" s="16"/>
      <c r="O7" s="3"/>
      <c r="P7" s="8" t="str">
        <f t="shared" si="1"/>
        <v/>
      </c>
      <c r="Q7" s="3"/>
      <c r="R7" s="4"/>
      <c r="S7" s="2"/>
      <c r="T7" s="4"/>
      <c r="U7" s="2" t="str">
        <f t="shared" si="8"/>
        <v xml:space="preserve"> </v>
      </c>
      <c r="V7" s="2" t="str">
        <f t="shared" si="9"/>
        <v xml:space="preserve"> </v>
      </c>
      <c r="W7" s="5" t="str">
        <f t="shared" si="10"/>
        <v xml:space="preserve"> </v>
      </c>
      <c r="X7" s="5" t="str">
        <f t="shared" si="11"/>
        <v xml:space="preserve">   </v>
      </c>
      <c r="Y7" s="31" t="str">
        <f t="shared" si="2"/>
        <v/>
      </c>
      <c r="Z7" s="33" t="str">
        <f t="shared" si="3"/>
        <v/>
      </c>
      <c r="AA7" s="31" t="str">
        <f t="shared" si="12"/>
        <v/>
      </c>
      <c r="AB7" s="32" t="str">
        <f t="shared" si="4"/>
        <v/>
      </c>
      <c r="AC7" s="34" t="str">
        <f t="shared" si="5"/>
        <v/>
      </c>
      <c r="AD7" s="32" t="str">
        <f t="shared" si="6"/>
        <v/>
      </c>
      <c r="AE7" s="32" t="str">
        <f t="shared" si="7"/>
        <v/>
      </c>
      <c r="AF7" s="11"/>
      <c r="AG7" s="12"/>
      <c r="AH7" s="11"/>
      <c r="AI7" s="12"/>
      <c r="AJ7" s="11"/>
      <c r="AK7" s="12"/>
      <c r="AL7" s="13"/>
      <c r="AM7" s="12"/>
    </row>
    <row r="8" spans="1:39" ht="31.5" customHeight="1" x14ac:dyDescent="0.2">
      <c r="A8" s="43">
        <v>4</v>
      </c>
      <c r="B8" s="28"/>
      <c r="C8" s="26"/>
      <c r="D8" s="36"/>
      <c r="E8" s="37"/>
      <c r="F8" s="38"/>
      <c r="G8" s="38"/>
      <c r="H8" s="37"/>
      <c r="I8" s="37"/>
      <c r="J8" s="36"/>
      <c r="K8" s="37"/>
      <c r="L8" s="15" t="str">
        <f>IF(U8="D",設定用!$D$4,
IF(U8=" ","",
IF(RIGHT(X8,2)="EH",設定用!$D$1,
IF(RIGHT(X8,2)="EI",設定用!$D$2,
IF(LEFT(X8,2)="AF",設定用!$D$4,
IF(LEFT(X8,2)="AG",設定用!$D$5,
IF(LEFT(X8,2)="BF",設定用!$D$4,
IF(LEFT(X8,2)="BG",設定用!$D$5,
IF(LEFT(X8,2)="CF",設定用!$D$3,
IF(LEFT(X8,2)="CG",設定用!$D$4,設定用!$D$6))))))))))</f>
        <v/>
      </c>
      <c r="M8" s="7" t="str">
        <f t="shared" si="0"/>
        <v/>
      </c>
      <c r="N8" s="16"/>
      <c r="O8" s="3"/>
      <c r="P8" s="8" t="str">
        <f t="shared" si="1"/>
        <v/>
      </c>
      <c r="Q8" s="3"/>
      <c r="R8" s="4"/>
      <c r="S8" s="2"/>
      <c r="T8" s="4"/>
      <c r="U8" s="2" t="str">
        <f t="shared" si="8"/>
        <v xml:space="preserve"> </v>
      </c>
      <c r="V8" s="2" t="str">
        <f t="shared" si="9"/>
        <v xml:space="preserve"> </v>
      </c>
      <c r="W8" s="5" t="str">
        <f t="shared" si="10"/>
        <v xml:space="preserve"> </v>
      </c>
      <c r="X8" s="5" t="str">
        <f t="shared" si="11"/>
        <v xml:space="preserve">   </v>
      </c>
      <c r="Y8" s="31" t="str">
        <f t="shared" si="2"/>
        <v/>
      </c>
      <c r="Z8" s="33" t="str">
        <f t="shared" si="3"/>
        <v/>
      </c>
      <c r="AA8" s="31" t="str">
        <f t="shared" si="12"/>
        <v/>
      </c>
      <c r="AB8" s="32" t="str">
        <f t="shared" si="4"/>
        <v/>
      </c>
      <c r="AC8" s="34" t="str">
        <f t="shared" si="5"/>
        <v/>
      </c>
      <c r="AD8" s="32" t="str">
        <f t="shared" si="6"/>
        <v/>
      </c>
      <c r="AE8" s="32" t="str">
        <f t="shared" si="7"/>
        <v/>
      </c>
      <c r="AF8" s="11"/>
      <c r="AG8" s="12"/>
      <c r="AH8" s="11"/>
      <c r="AI8" s="12"/>
      <c r="AJ8" s="11"/>
      <c r="AK8" s="12"/>
      <c r="AL8" s="13"/>
      <c r="AM8" s="12"/>
    </row>
    <row r="9" spans="1:39" ht="31.5" customHeight="1" x14ac:dyDescent="0.2">
      <c r="A9" s="43">
        <v>5</v>
      </c>
      <c r="B9" s="28"/>
      <c r="C9" s="26"/>
      <c r="D9" s="36"/>
      <c r="E9" s="37"/>
      <c r="F9" s="38"/>
      <c r="G9" s="38"/>
      <c r="H9" s="37"/>
      <c r="I9" s="37"/>
      <c r="J9" s="36"/>
      <c r="K9" s="37"/>
      <c r="L9" s="15" t="str">
        <f>IF(U9="D",設定用!$D$4,
IF(U9=" ","",
IF(RIGHT(X9,2)="EH",設定用!$D$1,
IF(RIGHT(X9,2)="EI",設定用!$D$2,
IF(LEFT(X9,2)="AF",設定用!$D$4,
IF(LEFT(X9,2)="AG",設定用!$D$5,
IF(LEFT(X9,2)="BF",設定用!$D$4,
IF(LEFT(X9,2)="BG",設定用!$D$5,
IF(LEFT(X9,2)="CF",設定用!$D$3,
IF(LEFT(X9,2)="CG",設定用!$D$4,設定用!$D$6))))))))))</f>
        <v/>
      </c>
      <c r="M9" s="7" t="str">
        <f t="shared" si="0"/>
        <v/>
      </c>
      <c r="N9" s="16"/>
      <c r="O9" s="3"/>
      <c r="P9" s="8" t="str">
        <f t="shared" si="1"/>
        <v/>
      </c>
      <c r="Q9" s="3"/>
      <c r="R9" s="4"/>
      <c r="S9" s="2"/>
      <c r="T9" s="4"/>
      <c r="U9" s="2" t="str">
        <f t="shared" si="8"/>
        <v xml:space="preserve"> </v>
      </c>
      <c r="V9" s="2" t="str">
        <f t="shared" si="9"/>
        <v xml:space="preserve"> </v>
      </c>
      <c r="W9" s="5" t="str">
        <f t="shared" si="10"/>
        <v xml:space="preserve"> </v>
      </c>
      <c r="X9" s="5" t="str">
        <f t="shared" si="11"/>
        <v xml:space="preserve">   </v>
      </c>
      <c r="Y9" s="31" t="str">
        <f t="shared" si="2"/>
        <v/>
      </c>
      <c r="Z9" s="33" t="str">
        <f t="shared" si="3"/>
        <v/>
      </c>
      <c r="AA9" s="31" t="str">
        <f t="shared" si="12"/>
        <v/>
      </c>
      <c r="AB9" s="32" t="str">
        <f t="shared" si="4"/>
        <v/>
      </c>
      <c r="AC9" s="34" t="str">
        <f t="shared" si="5"/>
        <v/>
      </c>
      <c r="AD9" s="32" t="str">
        <f t="shared" si="6"/>
        <v/>
      </c>
      <c r="AE9" s="32" t="str">
        <f t="shared" si="7"/>
        <v/>
      </c>
      <c r="AF9" s="11"/>
      <c r="AG9" s="12"/>
      <c r="AH9" s="11"/>
      <c r="AI9" s="12"/>
      <c r="AJ9" s="11"/>
      <c r="AK9" s="12"/>
      <c r="AL9" s="13"/>
      <c r="AM9" s="12"/>
    </row>
    <row r="10" spans="1:39" ht="31.5" customHeight="1" x14ac:dyDescent="0.2">
      <c r="A10" s="43">
        <v>6</v>
      </c>
      <c r="B10" s="28"/>
      <c r="C10" s="26"/>
      <c r="D10" s="36"/>
      <c r="E10" s="37"/>
      <c r="F10" s="38"/>
      <c r="G10" s="38"/>
      <c r="H10" s="37"/>
      <c r="I10" s="37"/>
      <c r="J10" s="36"/>
      <c r="K10" s="37"/>
      <c r="L10" s="15" t="str">
        <f>IF(U10="D",設定用!$D$4,
IF(U10=" ","",
IF(RIGHT(X10,2)="EH",設定用!$D$1,
IF(RIGHT(X10,2)="EI",設定用!$D$2,
IF(LEFT(X10,2)="AF",設定用!$D$4,
IF(LEFT(X10,2)="AG",設定用!$D$5,
IF(LEFT(X10,2)="BF",設定用!$D$4,
IF(LEFT(X10,2)="BG",設定用!$D$5,
IF(LEFT(X10,2)="CF",設定用!$D$3,
IF(LEFT(X10,2)="CG",設定用!$D$4,設定用!$D$6))))))))))</f>
        <v/>
      </c>
      <c r="M10" s="7" t="str">
        <f t="shared" si="0"/>
        <v/>
      </c>
      <c r="N10" s="16"/>
      <c r="O10" s="3"/>
      <c r="P10" s="8" t="str">
        <f t="shared" si="1"/>
        <v/>
      </c>
      <c r="Q10" s="3"/>
      <c r="R10" s="4"/>
      <c r="S10" s="2"/>
      <c r="T10" s="4"/>
      <c r="U10" s="2" t="str">
        <f t="shared" si="8"/>
        <v xml:space="preserve"> </v>
      </c>
      <c r="V10" s="2" t="str">
        <f t="shared" si="9"/>
        <v xml:space="preserve"> </v>
      </c>
      <c r="W10" s="5" t="str">
        <f t="shared" si="10"/>
        <v xml:space="preserve"> </v>
      </c>
      <c r="X10" s="5" t="str">
        <f t="shared" si="11"/>
        <v xml:space="preserve">   </v>
      </c>
      <c r="Y10" s="31" t="str">
        <f t="shared" si="2"/>
        <v/>
      </c>
      <c r="Z10" s="33" t="str">
        <f t="shared" si="3"/>
        <v/>
      </c>
      <c r="AA10" s="31" t="str">
        <f t="shared" si="12"/>
        <v/>
      </c>
      <c r="AB10" s="32" t="str">
        <f t="shared" si="4"/>
        <v/>
      </c>
      <c r="AC10" s="34" t="str">
        <f t="shared" si="5"/>
        <v/>
      </c>
      <c r="AD10" s="32" t="str">
        <f t="shared" si="6"/>
        <v/>
      </c>
      <c r="AE10" s="32" t="str">
        <f t="shared" si="7"/>
        <v/>
      </c>
      <c r="AF10" s="11"/>
      <c r="AG10" s="12"/>
      <c r="AH10" s="11"/>
      <c r="AI10" s="12"/>
      <c r="AJ10" s="11"/>
      <c r="AK10" s="12"/>
      <c r="AL10" s="13"/>
      <c r="AM10" s="12"/>
    </row>
    <row r="11" spans="1:39" ht="31.5" customHeight="1" x14ac:dyDescent="0.2">
      <c r="A11" s="43">
        <v>7</v>
      </c>
      <c r="B11" s="28"/>
      <c r="C11" s="26"/>
      <c r="D11" s="36"/>
      <c r="E11" s="37"/>
      <c r="F11" s="38"/>
      <c r="G11" s="38"/>
      <c r="H11" s="37"/>
      <c r="I11" s="37"/>
      <c r="J11" s="36"/>
      <c r="K11" s="37"/>
      <c r="L11" s="15" t="str">
        <f>IF(U11="D",設定用!$D$4,
IF(U11=" ","",
IF(RIGHT(X11,2)="EH",設定用!$D$1,
IF(RIGHT(X11,2)="EI",設定用!$D$2,
IF(LEFT(X11,2)="AF",設定用!$D$4,
IF(LEFT(X11,2)="AG",設定用!$D$5,
IF(LEFT(X11,2)="BF",設定用!$D$4,
IF(LEFT(X11,2)="BG",設定用!$D$5,
IF(LEFT(X11,2)="CF",設定用!$D$3,
IF(LEFT(X11,2)="CG",設定用!$D$4,設定用!$D$6))))))))))</f>
        <v/>
      </c>
      <c r="M11" s="7" t="str">
        <f t="shared" si="0"/>
        <v/>
      </c>
      <c r="N11" s="16"/>
      <c r="O11" s="3"/>
      <c r="P11" s="8" t="str">
        <f t="shared" si="1"/>
        <v/>
      </c>
      <c r="Q11" s="3"/>
      <c r="R11" s="4"/>
      <c r="S11" s="2"/>
      <c r="T11" s="4"/>
      <c r="U11" s="2" t="str">
        <f t="shared" si="8"/>
        <v xml:space="preserve"> </v>
      </c>
      <c r="V11" s="2" t="str">
        <f t="shared" si="9"/>
        <v xml:space="preserve"> </v>
      </c>
      <c r="W11" s="5" t="str">
        <f t="shared" si="10"/>
        <v xml:space="preserve"> </v>
      </c>
      <c r="X11" s="5" t="str">
        <f t="shared" si="11"/>
        <v xml:space="preserve">   </v>
      </c>
      <c r="Y11" s="31" t="str">
        <f t="shared" si="2"/>
        <v/>
      </c>
      <c r="Z11" s="33" t="str">
        <f t="shared" si="3"/>
        <v/>
      </c>
      <c r="AA11" s="31" t="str">
        <f t="shared" si="12"/>
        <v/>
      </c>
      <c r="AB11" s="32" t="str">
        <f t="shared" si="4"/>
        <v/>
      </c>
      <c r="AC11" s="34" t="str">
        <f t="shared" si="5"/>
        <v/>
      </c>
      <c r="AD11" s="32" t="str">
        <f t="shared" si="6"/>
        <v/>
      </c>
      <c r="AE11" s="32" t="str">
        <f t="shared" si="7"/>
        <v/>
      </c>
      <c r="AF11" s="11"/>
      <c r="AG11" s="12"/>
      <c r="AH11" s="11"/>
      <c r="AI11" s="12"/>
      <c r="AJ11" s="11"/>
      <c r="AK11" s="12"/>
      <c r="AL11" s="13"/>
      <c r="AM11" s="12"/>
    </row>
    <row r="12" spans="1:39" ht="31.5" customHeight="1" x14ac:dyDescent="0.2">
      <c r="A12" s="43">
        <v>8</v>
      </c>
      <c r="B12" s="28"/>
      <c r="C12" s="26"/>
      <c r="D12" s="36"/>
      <c r="E12" s="37"/>
      <c r="F12" s="38"/>
      <c r="G12" s="38"/>
      <c r="H12" s="37"/>
      <c r="I12" s="37"/>
      <c r="J12" s="36"/>
      <c r="K12" s="37"/>
      <c r="L12" s="15" t="str">
        <f>IF(U12="D",設定用!$D$4,
IF(U12=" ","",
IF(RIGHT(X12,2)="EH",設定用!$D$1,
IF(RIGHT(X12,2)="EI",設定用!$D$2,
IF(LEFT(X12,2)="AF",設定用!$D$4,
IF(LEFT(X12,2)="AG",設定用!$D$5,
IF(LEFT(X12,2)="BF",設定用!$D$4,
IF(LEFT(X12,2)="BG",設定用!$D$5,
IF(LEFT(X12,2)="CF",設定用!$D$3,
IF(LEFT(X12,2)="CG",設定用!$D$4,設定用!$D$6))))))))))</f>
        <v/>
      </c>
      <c r="M12" s="7" t="str">
        <f t="shared" si="0"/>
        <v/>
      </c>
      <c r="N12" s="16"/>
      <c r="O12" s="3"/>
      <c r="P12" s="8" t="str">
        <f t="shared" si="1"/>
        <v/>
      </c>
      <c r="Q12" s="3"/>
      <c r="R12" s="4"/>
      <c r="S12" s="2"/>
      <c r="T12" s="4"/>
      <c r="U12" s="2" t="str">
        <f t="shared" si="8"/>
        <v xml:space="preserve"> </v>
      </c>
      <c r="V12" s="2" t="str">
        <f t="shared" si="9"/>
        <v xml:space="preserve"> </v>
      </c>
      <c r="W12" s="5" t="str">
        <f t="shared" si="10"/>
        <v xml:space="preserve"> </v>
      </c>
      <c r="X12" s="5" t="str">
        <f t="shared" si="11"/>
        <v xml:space="preserve">   </v>
      </c>
      <c r="Y12" s="31" t="str">
        <f t="shared" si="2"/>
        <v/>
      </c>
      <c r="Z12" s="33" t="str">
        <f t="shared" si="3"/>
        <v/>
      </c>
      <c r="AA12" s="31" t="str">
        <f t="shared" si="12"/>
        <v/>
      </c>
      <c r="AB12" s="32" t="str">
        <f t="shared" si="4"/>
        <v/>
      </c>
      <c r="AC12" s="34" t="str">
        <f t="shared" si="5"/>
        <v/>
      </c>
      <c r="AD12" s="32" t="str">
        <f t="shared" si="6"/>
        <v/>
      </c>
      <c r="AE12" s="32" t="str">
        <f t="shared" si="7"/>
        <v/>
      </c>
      <c r="AF12" s="11"/>
      <c r="AG12" s="12"/>
      <c r="AH12" s="11"/>
      <c r="AI12" s="12"/>
      <c r="AJ12" s="11"/>
      <c r="AK12" s="12"/>
      <c r="AL12" s="13"/>
      <c r="AM12" s="12"/>
    </row>
    <row r="13" spans="1:39" ht="31.5" customHeight="1" x14ac:dyDescent="0.2">
      <c r="A13" s="43">
        <v>9</v>
      </c>
      <c r="B13" s="28"/>
      <c r="C13" s="26"/>
      <c r="D13" s="36"/>
      <c r="E13" s="37"/>
      <c r="F13" s="38"/>
      <c r="G13" s="38"/>
      <c r="H13" s="37"/>
      <c r="I13" s="37"/>
      <c r="J13" s="36"/>
      <c r="K13" s="37"/>
      <c r="L13" s="15" t="str">
        <f>IF(U13="D",設定用!$D$4,
IF(U13=" ","",
IF(RIGHT(X13,2)="EH",設定用!$D$1,
IF(RIGHT(X13,2)="EI",設定用!$D$2,
IF(LEFT(X13,2)="AF",設定用!$D$4,
IF(LEFT(X13,2)="AG",設定用!$D$5,
IF(LEFT(X13,2)="BF",設定用!$D$4,
IF(LEFT(X13,2)="BG",設定用!$D$5,
IF(LEFT(X13,2)="CF",設定用!$D$3,
IF(LEFT(X13,2)="CG",設定用!$D$4,設定用!$D$6))))))))))</f>
        <v/>
      </c>
      <c r="M13" s="7" t="str">
        <f t="shared" si="0"/>
        <v/>
      </c>
      <c r="N13" s="16"/>
      <c r="O13" s="3"/>
      <c r="P13" s="8" t="str">
        <f t="shared" si="1"/>
        <v/>
      </c>
      <c r="Q13" s="3"/>
      <c r="R13" s="4"/>
      <c r="S13" s="2"/>
      <c r="T13" s="4"/>
      <c r="U13" s="2" t="str">
        <f t="shared" si="8"/>
        <v xml:space="preserve"> </v>
      </c>
      <c r="V13" s="2" t="str">
        <f t="shared" si="9"/>
        <v xml:space="preserve"> </v>
      </c>
      <c r="W13" s="5" t="str">
        <f t="shared" si="10"/>
        <v xml:space="preserve"> </v>
      </c>
      <c r="X13" s="5" t="str">
        <f t="shared" si="11"/>
        <v xml:space="preserve">   </v>
      </c>
      <c r="Y13" s="31" t="str">
        <f t="shared" si="2"/>
        <v/>
      </c>
      <c r="Z13" s="33" t="str">
        <f t="shared" si="3"/>
        <v/>
      </c>
      <c r="AA13" s="31" t="str">
        <f t="shared" si="12"/>
        <v/>
      </c>
      <c r="AB13" s="32" t="str">
        <f t="shared" si="4"/>
        <v/>
      </c>
      <c r="AC13" s="34" t="str">
        <f t="shared" si="5"/>
        <v/>
      </c>
      <c r="AD13" s="32" t="str">
        <f t="shared" si="6"/>
        <v/>
      </c>
      <c r="AE13" s="32" t="str">
        <f t="shared" si="7"/>
        <v/>
      </c>
      <c r="AF13" s="11"/>
      <c r="AG13" s="12"/>
      <c r="AH13" s="11"/>
      <c r="AI13" s="12"/>
      <c r="AJ13" s="11"/>
      <c r="AK13" s="12"/>
      <c r="AL13" s="13"/>
      <c r="AM13" s="12"/>
    </row>
    <row r="14" spans="1:39" ht="31.5" customHeight="1" x14ac:dyDescent="0.2">
      <c r="A14" s="43">
        <v>10</v>
      </c>
      <c r="B14" s="28"/>
      <c r="C14" s="26"/>
      <c r="D14" s="36"/>
      <c r="E14" s="37"/>
      <c r="F14" s="38"/>
      <c r="G14" s="38"/>
      <c r="H14" s="37"/>
      <c r="I14" s="37"/>
      <c r="J14" s="36"/>
      <c r="K14" s="37"/>
      <c r="L14" s="15" t="str">
        <f>IF(U14="D",設定用!$D$4,
IF(U14=" ","",
IF(RIGHT(X14,2)="EH",設定用!$D$1,
IF(RIGHT(X14,2)="EI",設定用!$D$2,
IF(LEFT(X14,2)="AF",設定用!$D$4,
IF(LEFT(X14,2)="AG",設定用!$D$5,
IF(LEFT(X14,2)="BF",設定用!$D$4,
IF(LEFT(X14,2)="BG",設定用!$D$5,
IF(LEFT(X14,2)="CF",設定用!$D$3,
IF(LEFT(X14,2)="CG",設定用!$D$4,設定用!$D$6))))))))))</f>
        <v/>
      </c>
      <c r="M14" s="7" t="str">
        <f t="shared" si="0"/>
        <v/>
      </c>
      <c r="N14" s="16"/>
      <c r="O14" s="3"/>
      <c r="P14" s="8" t="str">
        <f t="shared" si="1"/>
        <v/>
      </c>
      <c r="Q14" s="3"/>
      <c r="R14" s="4"/>
      <c r="S14" s="2"/>
      <c r="T14" s="4"/>
      <c r="U14" s="2" t="str">
        <f t="shared" si="8"/>
        <v xml:space="preserve"> </v>
      </c>
      <c r="V14" s="2" t="str">
        <f t="shared" si="9"/>
        <v xml:space="preserve"> </v>
      </c>
      <c r="W14" s="5" t="str">
        <f t="shared" si="10"/>
        <v xml:space="preserve"> </v>
      </c>
      <c r="X14" s="5" t="str">
        <f t="shared" si="11"/>
        <v xml:space="preserve">   </v>
      </c>
      <c r="Y14" s="31" t="str">
        <f t="shared" si="2"/>
        <v/>
      </c>
      <c r="Z14" s="33" t="str">
        <f t="shared" si="3"/>
        <v/>
      </c>
      <c r="AA14" s="31" t="str">
        <f t="shared" si="12"/>
        <v/>
      </c>
      <c r="AB14" s="32" t="str">
        <f t="shared" si="4"/>
        <v/>
      </c>
      <c r="AC14" s="34" t="str">
        <f t="shared" si="5"/>
        <v/>
      </c>
      <c r="AD14" s="32" t="str">
        <f t="shared" si="6"/>
        <v/>
      </c>
      <c r="AE14" s="32" t="str">
        <f t="shared" si="7"/>
        <v/>
      </c>
      <c r="AF14" s="11"/>
      <c r="AG14" s="12"/>
      <c r="AH14" s="11"/>
      <c r="AI14" s="12"/>
      <c r="AJ14" s="11"/>
      <c r="AK14" s="12"/>
      <c r="AL14" s="13"/>
      <c r="AM14" s="12"/>
    </row>
    <row r="15" spans="1:39" ht="31.5" customHeight="1" x14ac:dyDescent="0.2">
      <c r="A15" s="43">
        <v>11</v>
      </c>
      <c r="B15" s="28"/>
      <c r="C15" s="26"/>
      <c r="D15" s="36"/>
      <c r="E15" s="37"/>
      <c r="F15" s="38"/>
      <c r="G15" s="38"/>
      <c r="H15" s="37"/>
      <c r="I15" s="37"/>
      <c r="J15" s="36"/>
      <c r="K15" s="37"/>
      <c r="L15" s="15" t="str">
        <f>IF(U15="D",設定用!$D$4,
IF(U15=" ","",
IF(RIGHT(X15,2)="EH",設定用!$D$1,
IF(RIGHT(X15,2)="EI",設定用!$D$2,
IF(LEFT(X15,2)="AF",設定用!$D$4,
IF(LEFT(X15,2)="AG",設定用!$D$5,
IF(LEFT(X15,2)="BF",設定用!$D$4,
IF(LEFT(X15,2)="BG",設定用!$D$5,
IF(LEFT(X15,2)="CF",設定用!$D$3,
IF(LEFT(X15,2)="CG",設定用!$D$4,設定用!$D$6))))))))))</f>
        <v/>
      </c>
      <c r="M15" s="7" t="str">
        <f t="shared" si="0"/>
        <v/>
      </c>
      <c r="N15" s="16"/>
      <c r="O15" s="3"/>
      <c r="P15" s="8" t="str">
        <f t="shared" si="1"/>
        <v/>
      </c>
      <c r="Q15" s="3"/>
      <c r="R15" s="4"/>
      <c r="S15" s="2"/>
      <c r="T15" s="4"/>
      <c r="U15" s="2" t="str">
        <f t="shared" si="8"/>
        <v xml:space="preserve"> </v>
      </c>
      <c r="V15" s="2" t="str">
        <f t="shared" si="9"/>
        <v xml:space="preserve"> </v>
      </c>
      <c r="W15" s="5" t="str">
        <f t="shared" si="10"/>
        <v xml:space="preserve"> </v>
      </c>
      <c r="X15" s="5" t="str">
        <f t="shared" si="11"/>
        <v xml:space="preserve">   </v>
      </c>
      <c r="Y15" s="31" t="str">
        <f t="shared" si="2"/>
        <v/>
      </c>
      <c r="Z15" s="33" t="str">
        <f t="shared" si="3"/>
        <v/>
      </c>
      <c r="AA15" s="31" t="str">
        <f t="shared" si="12"/>
        <v/>
      </c>
      <c r="AB15" s="32" t="str">
        <f t="shared" si="4"/>
        <v/>
      </c>
      <c r="AC15" s="34" t="str">
        <f t="shared" si="5"/>
        <v/>
      </c>
      <c r="AD15" s="32" t="str">
        <f t="shared" si="6"/>
        <v/>
      </c>
      <c r="AE15" s="32" t="str">
        <f t="shared" si="7"/>
        <v/>
      </c>
      <c r="AF15" s="11"/>
      <c r="AG15" s="12"/>
      <c r="AH15" s="11"/>
      <c r="AI15" s="12"/>
      <c r="AJ15" s="11"/>
      <c r="AK15" s="12"/>
      <c r="AL15" s="13"/>
      <c r="AM15" s="12"/>
    </row>
    <row r="16" spans="1:39" ht="31.5" customHeight="1" x14ac:dyDescent="0.2">
      <c r="A16" s="43">
        <v>12</v>
      </c>
      <c r="B16" s="28"/>
      <c r="C16" s="26"/>
      <c r="D16" s="36"/>
      <c r="E16" s="37"/>
      <c r="F16" s="38"/>
      <c r="G16" s="38"/>
      <c r="H16" s="37"/>
      <c r="I16" s="37"/>
      <c r="J16" s="36"/>
      <c r="K16" s="37"/>
      <c r="L16" s="15" t="str">
        <f>IF(U16="D",設定用!$D$4,
IF(U16=" ","",
IF(RIGHT(X16,2)="EH",設定用!$D$1,
IF(RIGHT(X16,2)="EI",設定用!$D$2,
IF(LEFT(X16,2)="AF",設定用!$D$4,
IF(LEFT(X16,2)="AG",設定用!$D$5,
IF(LEFT(X16,2)="BF",設定用!$D$4,
IF(LEFT(X16,2)="BG",設定用!$D$5,
IF(LEFT(X16,2)="CF",設定用!$D$3,
IF(LEFT(X16,2)="CG",設定用!$D$4,設定用!$D$6))))))))))</f>
        <v/>
      </c>
      <c r="M16" s="7" t="str">
        <f t="shared" si="0"/>
        <v/>
      </c>
      <c r="N16" s="16"/>
      <c r="O16" s="3"/>
      <c r="P16" s="8" t="str">
        <f t="shared" si="1"/>
        <v/>
      </c>
      <c r="Q16" s="3"/>
      <c r="R16" s="4"/>
      <c r="S16" s="2"/>
      <c r="T16" s="4"/>
      <c r="U16" s="2" t="str">
        <f t="shared" si="8"/>
        <v xml:space="preserve"> </v>
      </c>
      <c r="V16" s="2" t="str">
        <f t="shared" si="9"/>
        <v xml:space="preserve"> </v>
      </c>
      <c r="W16" s="5" t="str">
        <f t="shared" si="10"/>
        <v xml:space="preserve"> </v>
      </c>
      <c r="X16" s="5" t="str">
        <f t="shared" si="11"/>
        <v xml:space="preserve">   </v>
      </c>
      <c r="Y16" s="31" t="str">
        <f t="shared" si="2"/>
        <v/>
      </c>
      <c r="Z16" s="33" t="str">
        <f t="shared" si="3"/>
        <v/>
      </c>
      <c r="AA16" s="31" t="str">
        <f t="shared" si="12"/>
        <v/>
      </c>
      <c r="AB16" s="32" t="str">
        <f t="shared" si="4"/>
        <v/>
      </c>
      <c r="AC16" s="34" t="str">
        <f t="shared" si="5"/>
        <v/>
      </c>
      <c r="AD16" s="32" t="str">
        <f t="shared" si="6"/>
        <v/>
      </c>
      <c r="AE16" s="32" t="str">
        <f t="shared" si="7"/>
        <v/>
      </c>
      <c r="AF16" s="11"/>
      <c r="AG16" s="12"/>
      <c r="AH16" s="11"/>
      <c r="AI16" s="12"/>
      <c r="AJ16" s="11"/>
      <c r="AK16" s="12"/>
      <c r="AL16" s="13"/>
      <c r="AM16" s="12"/>
    </row>
    <row r="17" spans="1:39" ht="31.5" customHeight="1" x14ac:dyDescent="0.2">
      <c r="A17" s="43">
        <v>13</v>
      </c>
      <c r="B17" s="28"/>
      <c r="C17" s="26"/>
      <c r="D17" s="36"/>
      <c r="E17" s="37"/>
      <c r="F17" s="38"/>
      <c r="G17" s="38"/>
      <c r="H17" s="37"/>
      <c r="I17" s="37"/>
      <c r="J17" s="36"/>
      <c r="K17" s="37"/>
      <c r="L17" s="15" t="str">
        <f>IF(U17="D",設定用!$D$4,
IF(U17=" ","",
IF(RIGHT(X17,2)="EH",設定用!$D$1,
IF(RIGHT(X17,2)="EI",設定用!$D$2,
IF(LEFT(X17,2)="AF",設定用!$D$4,
IF(LEFT(X17,2)="AG",設定用!$D$5,
IF(LEFT(X17,2)="BF",設定用!$D$4,
IF(LEFT(X17,2)="BG",設定用!$D$5,
IF(LEFT(X17,2)="CF",設定用!$D$3,
IF(LEFT(X17,2)="CG",設定用!$D$4,設定用!$D$6))))))))))</f>
        <v/>
      </c>
      <c r="M17" s="7" t="str">
        <f t="shared" si="0"/>
        <v/>
      </c>
      <c r="N17" s="16"/>
      <c r="O17" s="3"/>
      <c r="P17" s="8" t="str">
        <f t="shared" si="1"/>
        <v/>
      </c>
      <c r="Q17" s="3"/>
      <c r="R17" s="4"/>
      <c r="S17" s="2"/>
      <c r="T17" s="4"/>
      <c r="U17" s="2" t="str">
        <f t="shared" si="8"/>
        <v xml:space="preserve"> </v>
      </c>
      <c r="V17" s="2" t="str">
        <f t="shared" si="9"/>
        <v xml:space="preserve"> </v>
      </c>
      <c r="W17" s="5" t="str">
        <f t="shared" si="10"/>
        <v xml:space="preserve"> </v>
      </c>
      <c r="X17" s="5" t="str">
        <f t="shared" si="11"/>
        <v xml:space="preserve">   </v>
      </c>
      <c r="Y17" s="31" t="str">
        <f t="shared" si="2"/>
        <v/>
      </c>
      <c r="Z17" s="33" t="str">
        <f t="shared" si="3"/>
        <v/>
      </c>
      <c r="AA17" s="31" t="str">
        <f t="shared" si="12"/>
        <v/>
      </c>
      <c r="AB17" s="32" t="str">
        <f t="shared" si="4"/>
        <v/>
      </c>
      <c r="AC17" s="34" t="str">
        <f t="shared" si="5"/>
        <v/>
      </c>
      <c r="AD17" s="32" t="str">
        <f t="shared" si="6"/>
        <v/>
      </c>
      <c r="AE17" s="32" t="str">
        <f t="shared" si="7"/>
        <v/>
      </c>
      <c r="AF17" s="11"/>
      <c r="AG17" s="12"/>
      <c r="AH17" s="11"/>
      <c r="AI17" s="12"/>
      <c r="AJ17" s="11"/>
      <c r="AK17" s="12"/>
      <c r="AL17" s="13"/>
      <c r="AM17" s="12"/>
    </row>
    <row r="18" spans="1:39" ht="31.5" customHeight="1" x14ac:dyDescent="0.2">
      <c r="A18" s="43">
        <v>14</v>
      </c>
      <c r="B18" s="28"/>
      <c r="C18" s="26"/>
      <c r="D18" s="36"/>
      <c r="E18" s="37"/>
      <c r="F18" s="38"/>
      <c r="G18" s="38"/>
      <c r="H18" s="37"/>
      <c r="I18" s="37"/>
      <c r="J18" s="36"/>
      <c r="K18" s="37"/>
      <c r="L18" s="15" t="str">
        <f>IF(U18="D",設定用!$D$4,
IF(U18=" ","",
IF(RIGHT(X18,2)="EH",設定用!$D$1,
IF(RIGHT(X18,2)="EI",設定用!$D$2,
IF(LEFT(X18,2)="AF",設定用!$D$4,
IF(LEFT(X18,2)="AG",設定用!$D$5,
IF(LEFT(X18,2)="BF",設定用!$D$4,
IF(LEFT(X18,2)="BG",設定用!$D$5,
IF(LEFT(X18,2)="CF",設定用!$D$3,
IF(LEFT(X18,2)="CG",設定用!$D$4,設定用!$D$6))))))))))</f>
        <v/>
      </c>
      <c r="M18" s="7" t="str">
        <f t="shared" si="0"/>
        <v/>
      </c>
      <c r="N18" s="16"/>
      <c r="O18" s="3"/>
      <c r="P18" s="8" t="str">
        <f t="shared" si="1"/>
        <v/>
      </c>
      <c r="Q18" s="3"/>
      <c r="R18" s="4"/>
      <c r="S18" s="2"/>
      <c r="T18" s="4"/>
      <c r="U18" s="2" t="str">
        <f t="shared" si="8"/>
        <v xml:space="preserve"> </v>
      </c>
      <c r="V18" s="2" t="str">
        <f t="shared" si="9"/>
        <v xml:space="preserve"> </v>
      </c>
      <c r="W18" s="5" t="str">
        <f t="shared" si="10"/>
        <v xml:space="preserve"> </v>
      </c>
      <c r="X18" s="5" t="str">
        <f t="shared" si="11"/>
        <v xml:space="preserve">   </v>
      </c>
      <c r="Y18" s="31" t="str">
        <f t="shared" si="2"/>
        <v/>
      </c>
      <c r="Z18" s="33" t="str">
        <f t="shared" si="3"/>
        <v/>
      </c>
      <c r="AA18" s="31" t="str">
        <f t="shared" si="12"/>
        <v/>
      </c>
      <c r="AB18" s="32" t="str">
        <f t="shared" si="4"/>
        <v/>
      </c>
      <c r="AC18" s="34" t="str">
        <f t="shared" si="5"/>
        <v/>
      </c>
      <c r="AD18" s="32" t="str">
        <f t="shared" si="6"/>
        <v/>
      </c>
      <c r="AE18" s="32" t="str">
        <f t="shared" si="7"/>
        <v/>
      </c>
      <c r="AF18" s="11"/>
      <c r="AG18" s="12"/>
      <c r="AH18" s="11"/>
      <c r="AI18" s="12"/>
      <c r="AJ18" s="11"/>
      <c r="AK18" s="12"/>
      <c r="AL18" s="13"/>
      <c r="AM18" s="12"/>
    </row>
    <row r="19" spans="1:39" ht="31.5" customHeight="1" x14ac:dyDescent="0.2">
      <c r="A19" s="43">
        <v>15</v>
      </c>
      <c r="B19" s="28"/>
      <c r="C19" s="26"/>
      <c r="D19" s="36"/>
      <c r="E19" s="37"/>
      <c r="F19" s="38"/>
      <c r="G19" s="38"/>
      <c r="H19" s="37"/>
      <c r="I19" s="37"/>
      <c r="J19" s="36"/>
      <c r="K19" s="37"/>
      <c r="L19" s="15" t="str">
        <f>IF(U19="D",設定用!$D$4,
IF(U19=" ","",
IF(RIGHT(X19,2)="EH",設定用!$D$1,
IF(RIGHT(X19,2)="EI",設定用!$D$2,
IF(LEFT(X19,2)="AF",設定用!$D$4,
IF(LEFT(X19,2)="AG",設定用!$D$5,
IF(LEFT(X19,2)="BF",設定用!$D$4,
IF(LEFT(X19,2)="BG",設定用!$D$5,
IF(LEFT(X19,2)="CF",設定用!$D$3,
IF(LEFT(X19,2)="CG",設定用!$D$4,設定用!$D$6))))))))))</f>
        <v/>
      </c>
      <c r="M19" s="7" t="str">
        <f t="shared" si="0"/>
        <v/>
      </c>
      <c r="N19" s="16"/>
      <c r="O19" s="3"/>
      <c r="P19" s="8" t="str">
        <f t="shared" si="1"/>
        <v/>
      </c>
      <c r="Q19" s="3"/>
      <c r="R19" s="4"/>
      <c r="S19" s="2"/>
      <c r="T19" s="4"/>
      <c r="U19" s="2" t="str">
        <f t="shared" si="8"/>
        <v xml:space="preserve"> </v>
      </c>
      <c r="V19" s="2" t="str">
        <f t="shared" si="9"/>
        <v xml:space="preserve"> </v>
      </c>
      <c r="W19" s="5" t="str">
        <f t="shared" si="10"/>
        <v xml:space="preserve"> </v>
      </c>
      <c r="X19" s="5" t="str">
        <f t="shared" si="11"/>
        <v xml:space="preserve">   </v>
      </c>
      <c r="Y19" s="31" t="str">
        <f t="shared" si="2"/>
        <v/>
      </c>
      <c r="Z19" s="33" t="str">
        <f t="shared" si="3"/>
        <v/>
      </c>
      <c r="AA19" s="31" t="str">
        <f t="shared" si="12"/>
        <v/>
      </c>
      <c r="AB19" s="32" t="str">
        <f t="shared" si="4"/>
        <v/>
      </c>
      <c r="AC19" s="34" t="str">
        <f t="shared" si="5"/>
        <v/>
      </c>
      <c r="AD19" s="32" t="str">
        <f t="shared" si="6"/>
        <v/>
      </c>
      <c r="AE19" s="32" t="str">
        <f t="shared" si="7"/>
        <v/>
      </c>
      <c r="AF19" s="11"/>
      <c r="AG19" s="12"/>
      <c r="AH19" s="11"/>
      <c r="AI19" s="12"/>
      <c r="AJ19" s="11"/>
      <c r="AK19" s="12"/>
      <c r="AL19" s="13"/>
      <c r="AM19" s="12"/>
    </row>
    <row r="20" spans="1:39" ht="31.5" customHeight="1" x14ac:dyDescent="0.2">
      <c r="A20" s="43">
        <v>16</v>
      </c>
      <c r="B20" s="28"/>
      <c r="C20" s="26"/>
      <c r="D20" s="36"/>
      <c r="E20" s="37"/>
      <c r="F20" s="38"/>
      <c r="G20" s="38"/>
      <c r="H20" s="37"/>
      <c r="I20" s="37"/>
      <c r="J20" s="36"/>
      <c r="K20" s="37"/>
      <c r="L20" s="15" t="str">
        <f>IF(U20="D",設定用!$D$4,
IF(U20=" ","",
IF(RIGHT(X20,2)="EH",設定用!$D$1,
IF(RIGHT(X20,2)="EI",設定用!$D$2,
IF(LEFT(X20,2)="AF",設定用!$D$4,
IF(LEFT(X20,2)="AG",設定用!$D$5,
IF(LEFT(X20,2)="BF",設定用!$D$4,
IF(LEFT(X20,2)="BG",設定用!$D$5,
IF(LEFT(X20,2)="CF",設定用!$D$3,
IF(LEFT(X20,2)="CG",設定用!$D$4,設定用!$D$6))))))))))</f>
        <v/>
      </c>
      <c r="M20" s="7" t="str">
        <f t="shared" si="0"/>
        <v/>
      </c>
      <c r="N20" s="16"/>
      <c r="O20" s="3"/>
      <c r="P20" s="8" t="str">
        <f t="shared" si="1"/>
        <v/>
      </c>
      <c r="Q20" s="3"/>
      <c r="R20" s="4"/>
      <c r="S20" s="2"/>
      <c r="T20" s="4"/>
      <c r="U20" s="2" t="str">
        <f t="shared" si="8"/>
        <v xml:space="preserve"> </v>
      </c>
      <c r="V20" s="2" t="str">
        <f t="shared" si="9"/>
        <v xml:space="preserve"> </v>
      </c>
      <c r="W20" s="5" t="str">
        <f t="shared" si="10"/>
        <v xml:space="preserve"> </v>
      </c>
      <c r="X20" s="5" t="str">
        <f t="shared" si="11"/>
        <v xml:space="preserve">   </v>
      </c>
      <c r="Y20" s="31" t="str">
        <f t="shared" si="2"/>
        <v/>
      </c>
      <c r="Z20" s="33" t="str">
        <f t="shared" si="3"/>
        <v/>
      </c>
      <c r="AA20" s="31" t="str">
        <f t="shared" si="12"/>
        <v/>
      </c>
      <c r="AB20" s="32" t="str">
        <f t="shared" si="4"/>
        <v/>
      </c>
      <c r="AC20" s="34" t="str">
        <f t="shared" si="5"/>
        <v/>
      </c>
      <c r="AD20" s="32" t="str">
        <f t="shared" si="6"/>
        <v/>
      </c>
      <c r="AE20" s="32" t="str">
        <f t="shared" si="7"/>
        <v/>
      </c>
      <c r="AF20" s="11"/>
      <c r="AG20" s="12"/>
      <c r="AH20" s="11"/>
      <c r="AI20" s="12"/>
      <c r="AJ20" s="11"/>
      <c r="AK20" s="12"/>
      <c r="AL20" s="13"/>
      <c r="AM20" s="12"/>
    </row>
    <row r="21" spans="1:39" ht="31.5" customHeight="1" x14ac:dyDescent="0.2">
      <c r="A21" s="43">
        <v>17</v>
      </c>
      <c r="B21" s="28"/>
      <c r="C21" s="26"/>
      <c r="D21" s="36"/>
      <c r="E21" s="37"/>
      <c r="F21" s="38"/>
      <c r="G21" s="38"/>
      <c r="H21" s="37"/>
      <c r="I21" s="37"/>
      <c r="J21" s="36"/>
      <c r="K21" s="37"/>
      <c r="L21" s="15" t="str">
        <f>IF(U21="D",設定用!$D$4,
IF(U21=" ","",
IF(RIGHT(X21,2)="EH",設定用!$D$1,
IF(RIGHT(X21,2)="EI",設定用!$D$2,
IF(LEFT(X21,2)="AF",設定用!$D$4,
IF(LEFT(X21,2)="AG",設定用!$D$5,
IF(LEFT(X21,2)="BF",設定用!$D$4,
IF(LEFT(X21,2)="BG",設定用!$D$5,
IF(LEFT(X21,2)="CF",設定用!$D$3,
IF(LEFT(X21,2)="CG",設定用!$D$4,設定用!$D$6))))))))))</f>
        <v/>
      </c>
      <c r="M21" s="7" t="str">
        <f t="shared" si="0"/>
        <v/>
      </c>
      <c r="N21" s="16"/>
      <c r="O21" s="3"/>
      <c r="P21" s="8" t="str">
        <f t="shared" si="1"/>
        <v/>
      </c>
      <c r="Q21" s="3"/>
      <c r="R21" s="4"/>
      <c r="S21" s="2"/>
      <c r="T21" s="4"/>
      <c r="U21" s="2" t="str">
        <f t="shared" si="8"/>
        <v xml:space="preserve"> </v>
      </c>
      <c r="V21" s="2" t="str">
        <f t="shared" si="9"/>
        <v xml:space="preserve"> </v>
      </c>
      <c r="W21" s="5" t="str">
        <f t="shared" si="10"/>
        <v xml:space="preserve"> </v>
      </c>
      <c r="X21" s="5" t="str">
        <f t="shared" si="11"/>
        <v xml:space="preserve">   </v>
      </c>
      <c r="Y21" s="31" t="str">
        <f t="shared" si="2"/>
        <v/>
      </c>
      <c r="Z21" s="33" t="str">
        <f t="shared" si="3"/>
        <v/>
      </c>
      <c r="AA21" s="31" t="str">
        <f t="shared" si="12"/>
        <v/>
      </c>
      <c r="AB21" s="32" t="str">
        <f t="shared" si="4"/>
        <v/>
      </c>
      <c r="AC21" s="34" t="str">
        <f t="shared" si="5"/>
        <v/>
      </c>
      <c r="AD21" s="32" t="str">
        <f t="shared" si="6"/>
        <v/>
      </c>
      <c r="AE21" s="32" t="str">
        <f t="shared" si="7"/>
        <v/>
      </c>
      <c r="AF21" s="11"/>
      <c r="AG21" s="12"/>
      <c r="AH21" s="11"/>
      <c r="AI21" s="12"/>
      <c r="AJ21" s="11"/>
      <c r="AK21" s="12"/>
      <c r="AL21" s="13"/>
      <c r="AM21" s="12"/>
    </row>
    <row r="22" spans="1:39" ht="31.5" customHeight="1" x14ac:dyDescent="0.2">
      <c r="A22" s="43">
        <v>18</v>
      </c>
      <c r="B22" s="28"/>
      <c r="C22" s="26"/>
      <c r="D22" s="36"/>
      <c r="E22" s="37"/>
      <c r="F22" s="38"/>
      <c r="G22" s="38"/>
      <c r="H22" s="37"/>
      <c r="I22" s="37"/>
      <c r="J22" s="36"/>
      <c r="K22" s="37"/>
      <c r="L22" s="15" t="str">
        <f>IF(U22="D",設定用!$D$4,
IF(U22=" ","",
IF(RIGHT(X22,2)="EH",設定用!$D$1,
IF(RIGHT(X22,2)="EI",設定用!$D$2,
IF(LEFT(X22,2)="AF",設定用!$D$4,
IF(LEFT(X22,2)="AG",設定用!$D$5,
IF(LEFT(X22,2)="BF",設定用!$D$4,
IF(LEFT(X22,2)="BG",設定用!$D$5,
IF(LEFT(X22,2)="CF",設定用!$D$3,
IF(LEFT(X22,2)="CG",設定用!$D$4,設定用!$D$6))))))))))</f>
        <v/>
      </c>
      <c r="M22" s="7" t="str">
        <f t="shared" si="0"/>
        <v/>
      </c>
      <c r="N22" s="16"/>
      <c r="O22" s="3"/>
      <c r="P22" s="8" t="str">
        <f t="shared" si="1"/>
        <v/>
      </c>
      <c r="Q22" s="3"/>
      <c r="R22" s="4"/>
      <c r="S22" s="2"/>
      <c r="T22" s="4"/>
      <c r="U22" s="2" t="str">
        <f t="shared" si="8"/>
        <v xml:space="preserve"> </v>
      </c>
      <c r="V22" s="2" t="str">
        <f t="shared" si="9"/>
        <v xml:space="preserve"> </v>
      </c>
      <c r="W22" s="5" t="str">
        <f t="shared" si="10"/>
        <v xml:space="preserve"> </v>
      </c>
      <c r="X22" s="5" t="str">
        <f t="shared" si="11"/>
        <v xml:space="preserve">   </v>
      </c>
      <c r="Y22" s="31" t="str">
        <f t="shared" si="2"/>
        <v/>
      </c>
      <c r="Z22" s="33" t="str">
        <f t="shared" si="3"/>
        <v/>
      </c>
      <c r="AA22" s="31" t="str">
        <f t="shared" si="12"/>
        <v/>
      </c>
      <c r="AB22" s="32" t="str">
        <f t="shared" si="4"/>
        <v/>
      </c>
      <c r="AC22" s="34" t="str">
        <f t="shared" si="5"/>
        <v/>
      </c>
      <c r="AD22" s="32" t="str">
        <f t="shared" si="6"/>
        <v/>
      </c>
      <c r="AE22" s="32" t="str">
        <f t="shared" si="7"/>
        <v/>
      </c>
      <c r="AF22" s="11"/>
      <c r="AG22" s="12"/>
      <c r="AH22" s="11"/>
      <c r="AI22" s="12"/>
      <c r="AJ22" s="11"/>
      <c r="AK22" s="12"/>
      <c r="AL22" s="13"/>
      <c r="AM22" s="12"/>
    </row>
    <row r="23" spans="1:39" ht="31.5" customHeight="1" x14ac:dyDescent="0.2">
      <c r="A23" s="43">
        <v>19</v>
      </c>
      <c r="B23" s="28"/>
      <c r="C23" s="26"/>
      <c r="D23" s="18"/>
      <c r="E23" s="2"/>
      <c r="F23" s="4"/>
      <c r="G23" s="4"/>
      <c r="H23" s="2"/>
      <c r="I23" s="2"/>
      <c r="J23" s="18"/>
      <c r="K23" s="2"/>
      <c r="L23" s="15" t="str">
        <f>IF(U23="D",設定用!$D$4,
IF(U23=" ","",
IF(RIGHT(X23,2)="EH",設定用!$D$1,
IF(RIGHT(X23,2)="EI",設定用!$D$2,
IF(LEFT(X23,2)="AF",設定用!$D$4,
IF(LEFT(X23,2)="AG",設定用!$D$5,
IF(LEFT(X23,2)="BF",設定用!$D$4,
IF(LEFT(X23,2)="BG",設定用!$D$5,
IF(LEFT(X23,2)="CF",設定用!$D$3,
IF(LEFT(X23,2)="CG",設定用!$D$4,設定用!$D$6))))))))))</f>
        <v/>
      </c>
      <c r="M23" s="7" t="str">
        <f t="shared" si="0"/>
        <v/>
      </c>
      <c r="N23" s="16"/>
      <c r="O23" s="3"/>
      <c r="P23" s="8" t="str">
        <f t="shared" si="1"/>
        <v/>
      </c>
      <c r="Q23" s="3"/>
      <c r="R23" s="4"/>
      <c r="S23" s="2"/>
      <c r="T23" s="4"/>
      <c r="U23" s="2" t="str">
        <f t="shared" si="8"/>
        <v xml:space="preserve"> </v>
      </c>
      <c r="V23" s="2" t="str">
        <f t="shared" si="9"/>
        <v xml:space="preserve"> </v>
      </c>
      <c r="W23" s="5" t="str">
        <f t="shared" si="10"/>
        <v xml:space="preserve"> </v>
      </c>
      <c r="X23" s="5" t="str">
        <f t="shared" si="11"/>
        <v xml:space="preserve">   </v>
      </c>
      <c r="Y23" s="31" t="str">
        <f t="shared" si="2"/>
        <v/>
      </c>
      <c r="Z23" s="33" t="str">
        <f t="shared" si="3"/>
        <v/>
      </c>
      <c r="AA23" s="31" t="str">
        <f t="shared" si="12"/>
        <v/>
      </c>
      <c r="AB23" s="32" t="str">
        <f t="shared" si="4"/>
        <v/>
      </c>
      <c r="AC23" s="34" t="str">
        <f t="shared" si="5"/>
        <v/>
      </c>
      <c r="AD23" s="32" t="str">
        <f t="shared" si="6"/>
        <v/>
      </c>
      <c r="AE23" s="32" t="str">
        <f t="shared" si="7"/>
        <v/>
      </c>
      <c r="AF23" s="11"/>
      <c r="AG23" s="12"/>
      <c r="AH23" s="11"/>
      <c r="AI23" s="12"/>
      <c r="AJ23" s="11"/>
      <c r="AK23" s="12"/>
      <c r="AL23" s="13"/>
      <c r="AM23" s="12"/>
    </row>
    <row r="24" spans="1:39" ht="31.5" customHeight="1" x14ac:dyDescent="0.2">
      <c r="A24" s="43">
        <v>20</v>
      </c>
      <c r="B24" s="28"/>
      <c r="C24" s="26"/>
      <c r="D24" s="18"/>
      <c r="E24" s="2"/>
      <c r="F24" s="4"/>
      <c r="G24" s="4"/>
      <c r="H24" s="2"/>
      <c r="I24" s="2"/>
      <c r="J24" s="18"/>
      <c r="K24" s="2"/>
      <c r="L24" s="15" t="str">
        <f>IF(U24="D",設定用!$D$4,
IF(U24=" ","",
IF(RIGHT(X24,2)="EH",設定用!$D$1,
IF(RIGHT(X24,2)="EI",設定用!$D$2,
IF(LEFT(X24,2)="AF",設定用!$D$4,
IF(LEFT(X24,2)="AG",設定用!$D$5,
IF(LEFT(X24,2)="BF",設定用!$D$4,
IF(LEFT(X24,2)="BG",設定用!$D$5,
IF(LEFT(X24,2)="CF",設定用!$D$3,
IF(LEFT(X24,2)="CG",設定用!$D$4,設定用!$D$6))))))))))</f>
        <v/>
      </c>
      <c r="M24" s="7" t="str">
        <f t="shared" si="0"/>
        <v/>
      </c>
      <c r="N24" s="16"/>
      <c r="O24" s="3"/>
      <c r="P24" s="8" t="str">
        <f t="shared" si="1"/>
        <v/>
      </c>
      <c r="Q24" s="3"/>
      <c r="R24" s="4"/>
      <c r="S24" s="2"/>
      <c r="T24" s="4"/>
      <c r="U24" s="2" t="str">
        <f t="shared" si="8"/>
        <v xml:space="preserve"> </v>
      </c>
      <c r="V24" s="2" t="str">
        <f t="shared" si="9"/>
        <v xml:space="preserve"> </v>
      </c>
      <c r="W24" s="5" t="str">
        <f t="shared" si="10"/>
        <v xml:space="preserve"> </v>
      </c>
      <c r="X24" s="5" t="str">
        <f t="shared" si="11"/>
        <v xml:space="preserve">   </v>
      </c>
      <c r="Y24" s="31" t="str">
        <f t="shared" si="2"/>
        <v/>
      </c>
      <c r="Z24" s="33" t="str">
        <f t="shared" si="3"/>
        <v/>
      </c>
      <c r="AA24" s="31" t="str">
        <f t="shared" si="12"/>
        <v/>
      </c>
      <c r="AB24" s="32" t="str">
        <f t="shared" si="4"/>
        <v/>
      </c>
      <c r="AC24" s="34" t="str">
        <f t="shared" si="5"/>
        <v/>
      </c>
      <c r="AD24" s="32" t="str">
        <f t="shared" si="6"/>
        <v/>
      </c>
      <c r="AE24" s="32" t="str">
        <f t="shared" si="7"/>
        <v/>
      </c>
      <c r="AF24" s="11"/>
      <c r="AG24" s="12"/>
      <c r="AH24" s="11"/>
      <c r="AI24" s="12"/>
      <c r="AJ24" s="11"/>
      <c r="AK24" s="12"/>
      <c r="AL24" s="13"/>
      <c r="AM24" s="12"/>
    </row>
    <row r="25" spans="1:39" ht="31.5" customHeight="1" x14ac:dyDescent="0.2">
      <c r="A25" s="43">
        <v>21</v>
      </c>
      <c r="B25" s="28"/>
      <c r="C25" s="26"/>
      <c r="D25" s="18"/>
      <c r="E25" s="2"/>
      <c r="F25" s="4"/>
      <c r="G25" s="4"/>
      <c r="H25" s="2"/>
      <c r="I25" s="2"/>
      <c r="J25" s="18"/>
      <c r="K25" s="2"/>
      <c r="L25" s="15" t="str">
        <f>IF(U25="D",設定用!$D$4,
IF(U25=" ","",
IF(RIGHT(X25,2)="EH",設定用!$D$1,
IF(RIGHT(X25,2)="EI",設定用!$D$2,
IF(LEFT(X25,2)="AF",設定用!$D$4,
IF(LEFT(X25,2)="AG",設定用!$D$5,
IF(LEFT(X25,2)="BF",設定用!$D$4,
IF(LEFT(X25,2)="BG",設定用!$D$5,
IF(LEFT(X25,2)="CF",設定用!$D$3,
IF(LEFT(X25,2)="CG",設定用!$D$4,設定用!$D$6))))))))))</f>
        <v/>
      </c>
      <c r="M25" s="7" t="str">
        <f t="shared" si="0"/>
        <v/>
      </c>
      <c r="N25" s="16"/>
      <c r="O25" s="3"/>
      <c r="P25" s="8" t="str">
        <f t="shared" si="1"/>
        <v/>
      </c>
      <c r="Q25" s="3"/>
      <c r="R25" s="4"/>
      <c r="S25" s="2"/>
      <c r="T25" s="4"/>
      <c r="U25" s="2" t="str">
        <f t="shared" si="8"/>
        <v xml:space="preserve"> </v>
      </c>
      <c r="V25" s="2" t="str">
        <f t="shared" si="9"/>
        <v xml:space="preserve"> </v>
      </c>
      <c r="W25" s="5" t="str">
        <f t="shared" si="10"/>
        <v xml:space="preserve"> </v>
      </c>
      <c r="X25" s="5" t="str">
        <f t="shared" si="11"/>
        <v xml:space="preserve">   </v>
      </c>
      <c r="Y25" s="31" t="str">
        <f t="shared" si="2"/>
        <v/>
      </c>
      <c r="Z25" s="33" t="str">
        <f t="shared" si="3"/>
        <v/>
      </c>
      <c r="AA25" s="31" t="str">
        <f t="shared" si="12"/>
        <v/>
      </c>
      <c r="AB25" s="32" t="str">
        <f t="shared" si="4"/>
        <v/>
      </c>
      <c r="AC25" s="34" t="str">
        <f t="shared" si="5"/>
        <v/>
      </c>
      <c r="AD25" s="32" t="str">
        <f t="shared" si="6"/>
        <v/>
      </c>
      <c r="AE25" s="32" t="str">
        <f t="shared" si="7"/>
        <v/>
      </c>
      <c r="AF25" s="11"/>
      <c r="AG25" s="12"/>
      <c r="AH25" s="11"/>
      <c r="AI25" s="12"/>
      <c r="AJ25" s="11"/>
      <c r="AK25" s="12"/>
      <c r="AL25" s="13"/>
      <c r="AM25" s="12"/>
    </row>
    <row r="26" spans="1:39" ht="31.5" customHeight="1" x14ac:dyDescent="0.2">
      <c r="A26" s="43">
        <v>22</v>
      </c>
      <c r="B26" s="28"/>
      <c r="C26" s="26"/>
      <c r="D26" s="18"/>
      <c r="E26" s="2"/>
      <c r="F26" s="4"/>
      <c r="G26" s="4"/>
      <c r="H26" s="2"/>
      <c r="I26" s="2"/>
      <c r="J26" s="18"/>
      <c r="K26" s="2"/>
      <c r="L26" s="15" t="str">
        <f>IF(U26="D",設定用!$D$4,
IF(U26=" ","",
IF(RIGHT(X26,2)="EH",設定用!$D$1,
IF(RIGHT(X26,2)="EI",設定用!$D$2,
IF(LEFT(X26,2)="AF",設定用!$D$4,
IF(LEFT(X26,2)="AG",設定用!$D$5,
IF(LEFT(X26,2)="BF",設定用!$D$4,
IF(LEFT(X26,2)="BG",設定用!$D$5,
IF(LEFT(X26,2)="CF",設定用!$D$3,
IF(LEFT(X26,2)="CG",設定用!$D$4,設定用!$D$6))))))))))</f>
        <v/>
      </c>
      <c r="M26" s="7" t="str">
        <f t="shared" si="0"/>
        <v/>
      </c>
      <c r="N26" s="16"/>
      <c r="O26" s="3"/>
      <c r="P26" s="8" t="str">
        <f t="shared" si="1"/>
        <v/>
      </c>
      <c r="Q26" s="3"/>
      <c r="R26" s="4"/>
      <c r="S26" s="2"/>
      <c r="T26" s="4"/>
      <c r="U26" s="2" t="str">
        <f t="shared" si="8"/>
        <v xml:space="preserve"> </v>
      </c>
      <c r="V26" s="2" t="str">
        <f t="shared" si="9"/>
        <v xml:space="preserve"> </v>
      </c>
      <c r="W26" s="5" t="str">
        <f t="shared" si="10"/>
        <v xml:space="preserve"> </v>
      </c>
      <c r="X26" s="5" t="str">
        <f t="shared" si="11"/>
        <v xml:space="preserve">   </v>
      </c>
      <c r="Y26" s="31" t="str">
        <f t="shared" si="2"/>
        <v/>
      </c>
      <c r="Z26" s="33" t="str">
        <f t="shared" si="3"/>
        <v/>
      </c>
      <c r="AA26" s="31" t="str">
        <f t="shared" si="12"/>
        <v/>
      </c>
      <c r="AB26" s="32" t="str">
        <f t="shared" si="4"/>
        <v/>
      </c>
      <c r="AC26" s="34" t="str">
        <f t="shared" si="5"/>
        <v/>
      </c>
      <c r="AD26" s="32" t="str">
        <f t="shared" si="6"/>
        <v/>
      </c>
      <c r="AE26" s="32" t="str">
        <f t="shared" si="7"/>
        <v/>
      </c>
      <c r="AF26" s="11"/>
      <c r="AG26" s="12"/>
      <c r="AH26" s="11"/>
      <c r="AI26" s="12"/>
      <c r="AJ26" s="11"/>
      <c r="AK26" s="12"/>
      <c r="AL26" s="13"/>
      <c r="AM26" s="12"/>
    </row>
    <row r="27" spans="1:39" ht="31.5" customHeight="1" x14ac:dyDescent="0.2">
      <c r="A27" s="43">
        <v>23</v>
      </c>
      <c r="B27" s="28"/>
      <c r="C27" s="26"/>
      <c r="D27" s="18"/>
      <c r="E27" s="2"/>
      <c r="F27" s="4"/>
      <c r="G27" s="4"/>
      <c r="H27" s="2"/>
      <c r="I27" s="2"/>
      <c r="J27" s="18"/>
      <c r="K27" s="2"/>
      <c r="L27" s="15" t="str">
        <f>IF(U27="D",設定用!$D$4,
IF(U27=" ","",
IF(RIGHT(X27,2)="EH",設定用!$D$1,
IF(RIGHT(X27,2)="EI",設定用!$D$2,
IF(LEFT(X27,2)="AF",設定用!$D$4,
IF(LEFT(X27,2)="AG",設定用!$D$5,
IF(LEFT(X27,2)="BF",設定用!$D$4,
IF(LEFT(X27,2)="BG",設定用!$D$5,
IF(LEFT(X27,2)="CF",設定用!$D$3,
IF(LEFT(X27,2)="CG",設定用!$D$4,設定用!$D$6))))))))))</f>
        <v/>
      </c>
      <c r="M27" s="7" t="str">
        <f t="shared" si="0"/>
        <v/>
      </c>
      <c r="N27" s="16"/>
      <c r="O27" s="3"/>
      <c r="P27" s="8" t="str">
        <f t="shared" si="1"/>
        <v/>
      </c>
      <c r="Q27" s="3"/>
      <c r="R27" s="4"/>
      <c r="S27" s="2"/>
      <c r="T27" s="4"/>
      <c r="U27" s="2" t="str">
        <f t="shared" si="8"/>
        <v xml:space="preserve"> </v>
      </c>
      <c r="V27" s="2" t="str">
        <f t="shared" si="9"/>
        <v xml:space="preserve"> </v>
      </c>
      <c r="W27" s="5" t="str">
        <f t="shared" si="10"/>
        <v xml:space="preserve"> </v>
      </c>
      <c r="X27" s="5" t="str">
        <f t="shared" si="11"/>
        <v xml:space="preserve">   </v>
      </c>
      <c r="Y27" s="31" t="str">
        <f t="shared" si="2"/>
        <v/>
      </c>
      <c r="Z27" s="33" t="str">
        <f t="shared" si="3"/>
        <v/>
      </c>
      <c r="AA27" s="31" t="str">
        <f t="shared" si="12"/>
        <v/>
      </c>
      <c r="AB27" s="32" t="str">
        <f t="shared" si="4"/>
        <v/>
      </c>
      <c r="AC27" s="34" t="str">
        <f t="shared" si="5"/>
        <v/>
      </c>
      <c r="AD27" s="32" t="str">
        <f t="shared" si="6"/>
        <v/>
      </c>
      <c r="AE27" s="32" t="str">
        <f t="shared" si="7"/>
        <v/>
      </c>
      <c r="AF27" s="11"/>
      <c r="AG27" s="12"/>
      <c r="AH27" s="11"/>
      <c r="AI27" s="12"/>
      <c r="AJ27" s="11"/>
      <c r="AK27" s="12"/>
      <c r="AL27" s="13"/>
      <c r="AM27" s="12"/>
    </row>
    <row r="28" spans="1:39" ht="31.5" customHeight="1" x14ac:dyDescent="0.2">
      <c r="A28" s="43">
        <v>24</v>
      </c>
      <c r="B28" s="28"/>
      <c r="C28" s="26"/>
      <c r="D28" s="18"/>
      <c r="E28" s="2"/>
      <c r="F28" s="4"/>
      <c r="G28" s="4"/>
      <c r="H28" s="2"/>
      <c r="I28" s="2"/>
      <c r="J28" s="18"/>
      <c r="K28" s="2"/>
      <c r="L28" s="15" t="str">
        <f>IF(U28="D",設定用!$D$4,
IF(U28=" ","",
IF(RIGHT(X28,2)="EH",設定用!$D$1,
IF(RIGHT(X28,2)="EI",設定用!$D$2,
IF(LEFT(X28,2)="AF",設定用!$D$4,
IF(LEFT(X28,2)="AG",設定用!$D$5,
IF(LEFT(X28,2)="BF",設定用!$D$4,
IF(LEFT(X28,2)="BG",設定用!$D$5,
IF(LEFT(X28,2)="CF",設定用!$D$3,
IF(LEFT(X28,2)="CG",設定用!$D$4,設定用!$D$6))))))))))</f>
        <v/>
      </c>
      <c r="M28" s="7" t="str">
        <f t="shared" si="0"/>
        <v/>
      </c>
      <c r="N28" s="16"/>
      <c r="O28" s="3"/>
      <c r="P28" s="8" t="str">
        <f t="shared" si="1"/>
        <v/>
      </c>
      <c r="Q28" s="3"/>
      <c r="R28" s="4"/>
      <c r="S28" s="2"/>
      <c r="T28" s="4"/>
      <c r="U28" s="2" t="str">
        <f t="shared" si="8"/>
        <v xml:space="preserve"> </v>
      </c>
      <c r="V28" s="2" t="str">
        <f t="shared" si="9"/>
        <v xml:space="preserve"> </v>
      </c>
      <c r="W28" s="5" t="str">
        <f t="shared" si="10"/>
        <v xml:space="preserve"> </v>
      </c>
      <c r="X28" s="5" t="str">
        <f t="shared" si="11"/>
        <v xml:space="preserve">   </v>
      </c>
      <c r="Y28" s="31" t="str">
        <f t="shared" si="2"/>
        <v/>
      </c>
      <c r="Z28" s="33" t="str">
        <f t="shared" si="3"/>
        <v/>
      </c>
      <c r="AA28" s="31" t="str">
        <f t="shared" si="12"/>
        <v/>
      </c>
      <c r="AB28" s="32" t="str">
        <f t="shared" si="4"/>
        <v/>
      </c>
      <c r="AC28" s="34" t="str">
        <f t="shared" si="5"/>
        <v/>
      </c>
      <c r="AD28" s="32" t="str">
        <f t="shared" si="6"/>
        <v/>
      </c>
      <c r="AE28" s="32" t="str">
        <f t="shared" si="7"/>
        <v/>
      </c>
      <c r="AF28" s="11"/>
      <c r="AG28" s="12"/>
      <c r="AH28" s="11"/>
      <c r="AI28" s="12"/>
      <c r="AJ28" s="11"/>
      <c r="AK28" s="12"/>
      <c r="AL28" s="13"/>
      <c r="AM28" s="12"/>
    </row>
    <row r="29" spans="1:39" ht="31.5" customHeight="1" x14ac:dyDescent="0.2">
      <c r="A29" s="43">
        <v>25</v>
      </c>
      <c r="B29" s="28"/>
      <c r="C29" s="26"/>
      <c r="D29" s="18"/>
      <c r="E29" s="2"/>
      <c r="F29" s="4"/>
      <c r="G29" s="4"/>
      <c r="H29" s="2"/>
      <c r="I29" s="2"/>
      <c r="J29" s="18"/>
      <c r="K29" s="2"/>
      <c r="L29" s="15" t="str">
        <f>IF(U29="D",設定用!$D$4,
IF(U29=" ","",
IF(RIGHT(X29,2)="EH",設定用!$D$1,
IF(RIGHT(X29,2)="EI",設定用!$D$2,
IF(LEFT(X29,2)="AF",設定用!$D$4,
IF(LEFT(X29,2)="AG",設定用!$D$5,
IF(LEFT(X29,2)="BF",設定用!$D$4,
IF(LEFT(X29,2)="BG",設定用!$D$5,
IF(LEFT(X29,2)="CF",設定用!$D$3,
IF(LEFT(X29,2)="CG",設定用!$D$4,設定用!$D$6))))))))))</f>
        <v/>
      </c>
      <c r="M29" s="7" t="str">
        <f t="shared" si="0"/>
        <v/>
      </c>
      <c r="N29" s="16"/>
      <c r="O29" s="3"/>
      <c r="P29" s="8" t="str">
        <f t="shared" si="1"/>
        <v/>
      </c>
      <c r="Q29" s="3"/>
      <c r="R29" s="4"/>
      <c r="S29" s="2"/>
      <c r="T29" s="4"/>
      <c r="U29" s="2" t="str">
        <f t="shared" si="8"/>
        <v xml:space="preserve"> </v>
      </c>
      <c r="V29" s="2" t="str">
        <f t="shared" si="9"/>
        <v xml:space="preserve"> </v>
      </c>
      <c r="W29" s="5" t="str">
        <f t="shared" si="10"/>
        <v xml:space="preserve"> </v>
      </c>
      <c r="X29" s="5" t="str">
        <f t="shared" si="11"/>
        <v xml:space="preserve">   </v>
      </c>
      <c r="Y29" s="31" t="str">
        <f t="shared" si="2"/>
        <v/>
      </c>
      <c r="Z29" s="33" t="str">
        <f t="shared" si="3"/>
        <v/>
      </c>
      <c r="AA29" s="31" t="str">
        <f t="shared" si="12"/>
        <v/>
      </c>
      <c r="AB29" s="32" t="str">
        <f t="shared" si="4"/>
        <v/>
      </c>
      <c r="AC29" s="34" t="str">
        <f t="shared" si="5"/>
        <v/>
      </c>
      <c r="AD29" s="32" t="str">
        <f t="shared" si="6"/>
        <v/>
      </c>
      <c r="AE29" s="32" t="str">
        <f t="shared" si="7"/>
        <v/>
      </c>
      <c r="AF29" s="11"/>
      <c r="AG29" s="12"/>
      <c r="AH29" s="11"/>
      <c r="AI29" s="12"/>
      <c r="AJ29" s="11"/>
      <c r="AK29" s="12"/>
      <c r="AL29" s="13"/>
      <c r="AM29" s="12"/>
    </row>
    <row r="30" spans="1:39" ht="31.5" customHeight="1" x14ac:dyDescent="0.2">
      <c r="A30" s="43">
        <v>26</v>
      </c>
      <c r="B30" s="28"/>
      <c r="C30" s="26"/>
      <c r="D30" s="18"/>
      <c r="E30" s="2"/>
      <c r="F30" s="4"/>
      <c r="G30" s="4"/>
      <c r="H30" s="2"/>
      <c r="I30" s="2"/>
      <c r="J30" s="18"/>
      <c r="K30" s="2"/>
      <c r="L30" s="15" t="str">
        <f>IF(U30="D",設定用!$D$4,
IF(U30=" ","",
IF(RIGHT(X30,2)="EH",設定用!$D$1,
IF(RIGHT(X30,2)="EI",設定用!$D$2,
IF(LEFT(X30,2)="AF",設定用!$D$4,
IF(LEFT(X30,2)="AG",設定用!$D$5,
IF(LEFT(X30,2)="BF",設定用!$D$4,
IF(LEFT(X30,2)="BG",設定用!$D$5,
IF(LEFT(X30,2)="CF",設定用!$D$3,
IF(LEFT(X30,2)="CG",設定用!$D$4,設定用!$D$6))))))))))</f>
        <v/>
      </c>
      <c r="M30" s="7" t="str">
        <f t="shared" si="0"/>
        <v/>
      </c>
      <c r="N30" s="16"/>
      <c r="O30" s="3"/>
      <c r="P30" s="8" t="str">
        <f t="shared" si="1"/>
        <v/>
      </c>
      <c r="Q30" s="3"/>
      <c r="R30" s="4"/>
      <c r="S30" s="2"/>
      <c r="T30" s="4"/>
      <c r="U30" s="2" t="str">
        <f t="shared" si="8"/>
        <v xml:space="preserve"> </v>
      </c>
      <c r="V30" s="2" t="str">
        <f t="shared" si="9"/>
        <v xml:space="preserve"> </v>
      </c>
      <c r="W30" s="5" t="str">
        <f t="shared" si="10"/>
        <v xml:space="preserve"> </v>
      </c>
      <c r="X30" s="5" t="str">
        <f t="shared" si="11"/>
        <v xml:space="preserve">   </v>
      </c>
      <c r="Y30" s="31" t="str">
        <f t="shared" si="2"/>
        <v/>
      </c>
      <c r="Z30" s="33" t="str">
        <f t="shared" si="3"/>
        <v/>
      </c>
      <c r="AA30" s="31" t="str">
        <f t="shared" si="12"/>
        <v/>
      </c>
      <c r="AB30" s="32" t="str">
        <f t="shared" si="4"/>
        <v/>
      </c>
      <c r="AC30" s="34" t="str">
        <f t="shared" si="5"/>
        <v/>
      </c>
      <c r="AD30" s="32" t="str">
        <f t="shared" si="6"/>
        <v/>
      </c>
      <c r="AE30" s="32" t="str">
        <f t="shared" si="7"/>
        <v/>
      </c>
      <c r="AF30" s="11"/>
      <c r="AG30" s="12"/>
      <c r="AH30" s="11"/>
      <c r="AI30" s="12"/>
      <c r="AJ30" s="11"/>
      <c r="AK30" s="12"/>
      <c r="AL30" s="13"/>
      <c r="AM30" s="12"/>
    </row>
    <row r="31" spans="1:39" ht="31.5" customHeight="1" x14ac:dyDescent="0.2">
      <c r="A31" s="43">
        <v>27</v>
      </c>
      <c r="B31" s="28"/>
      <c r="C31" s="26"/>
      <c r="D31" s="18"/>
      <c r="E31" s="2"/>
      <c r="F31" s="4"/>
      <c r="G31" s="4"/>
      <c r="H31" s="2"/>
      <c r="I31" s="2"/>
      <c r="J31" s="18"/>
      <c r="K31" s="2"/>
      <c r="L31" s="15" t="str">
        <f>IF(U31="D",設定用!$D$4,
IF(U31=" ","",
IF(RIGHT(X31,2)="EH",設定用!$D$1,
IF(RIGHT(X31,2)="EI",設定用!$D$2,
IF(LEFT(X31,2)="AF",設定用!$D$4,
IF(LEFT(X31,2)="AG",設定用!$D$5,
IF(LEFT(X31,2)="BF",設定用!$D$4,
IF(LEFT(X31,2)="BG",設定用!$D$5,
IF(LEFT(X31,2)="CF",設定用!$D$3,
IF(LEFT(X31,2)="CG",設定用!$D$4,設定用!$D$6))))))))))</f>
        <v/>
      </c>
      <c r="M31" s="7" t="str">
        <f t="shared" si="0"/>
        <v/>
      </c>
      <c r="N31" s="16"/>
      <c r="O31" s="3"/>
      <c r="P31" s="8" t="str">
        <f t="shared" si="1"/>
        <v/>
      </c>
      <c r="Q31" s="3"/>
      <c r="R31" s="4"/>
      <c r="S31" s="2"/>
      <c r="T31" s="4"/>
      <c r="U31" s="2" t="str">
        <f t="shared" si="8"/>
        <v xml:space="preserve"> </v>
      </c>
      <c r="V31" s="2" t="str">
        <f t="shared" si="9"/>
        <v xml:space="preserve"> </v>
      </c>
      <c r="W31" s="5" t="str">
        <f t="shared" si="10"/>
        <v xml:space="preserve"> </v>
      </c>
      <c r="X31" s="5" t="str">
        <f t="shared" si="11"/>
        <v xml:space="preserve">   </v>
      </c>
      <c r="Y31" s="31" t="str">
        <f t="shared" si="2"/>
        <v/>
      </c>
      <c r="Z31" s="33" t="str">
        <f t="shared" si="3"/>
        <v/>
      </c>
      <c r="AA31" s="31" t="str">
        <f t="shared" si="12"/>
        <v/>
      </c>
      <c r="AB31" s="32" t="str">
        <f t="shared" si="4"/>
        <v/>
      </c>
      <c r="AC31" s="34" t="str">
        <f t="shared" si="5"/>
        <v/>
      </c>
      <c r="AD31" s="32" t="str">
        <f t="shared" si="6"/>
        <v/>
      </c>
      <c r="AE31" s="32" t="str">
        <f t="shared" si="7"/>
        <v/>
      </c>
      <c r="AF31" s="11"/>
      <c r="AG31" s="12"/>
      <c r="AH31" s="11"/>
      <c r="AI31" s="12"/>
      <c r="AJ31" s="11"/>
      <c r="AK31" s="12"/>
      <c r="AL31" s="13"/>
      <c r="AM31" s="12"/>
    </row>
    <row r="32" spans="1:39" ht="31.5" customHeight="1" x14ac:dyDescent="0.2">
      <c r="A32" s="43">
        <v>28</v>
      </c>
      <c r="B32" s="28"/>
      <c r="C32" s="26"/>
      <c r="D32" s="18"/>
      <c r="E32" s="2"/>
      <c r="F32" s="4"/>
      <c r="G32" s="4"/>
      <c r="H32" s="2"/>
      <c r="I32" s="2"/>
      <c r="J32" s="18"/>
      <c r="K32" s="2"/>
      <c r="L32" s="15" t="str">
        <f>IF(U32="D",設定用!$D$4,
IF(U32=" ","",
IF(RIGHT(X32,2)="EH",設定用!$D$1,
IF(RIGHT(X32,2)="EI",設定用!$D$2,
IF(LEFT(X32,2)="AF",設定用!$D$4,
IF(LEFT(X32,2)="AG",設定用!$D$5,
IF(LEFT(X32,2)="BF",設定用!$D$4,
IF(LEFT(X32,2)="BG",設定用!$D$5,
IF(LEFT(X32,2)="CF",設定用!$D$3,
IF(LEFT(X32,2)="CG",設定用!$D$4,設定用!$D$6))))))))))</f>
        <v/>
      </c>
      <c r="M32" s="7" t="str">
        <f t="shared" si="0"/>
        <v/>
      </c>
      <c r="N32" s="16"/>
      <c r="O32" s="3"/>
      <c r="P32" s="8" t="str">
        <f t="shared" si="1"/>
        <v/>
      </c>
      <c r="Q32" s="3"/>
      <c r="R32" s="4"/>
      <c r="S32" s="2"/>
      <c r="T32" s="4"/>
      <c r="U32" s="2" t="str">
        <f t="shared" si="8"/>
        <v xml:space="preserve"> </v>
      </c>
      <c r="V32" s="2" t="str">
        <f t="shared" si="9"/>
        <v xml:space="preserve"> </v>
      </c>
      <c r="W32" s="5" t="str">
        <f t="shared" si="10"/>
        <v xml:space="preserve"> </v>
      </c>
      <c r="X32" s="5" t="str">
        <f t="shared" si="11"/>
        <v xml:space="preserve">   </v>
      </c>
      <c r="Y32" s="31" t="str">
        <f t="shared" si="2"/>
        <v/>
      </c>
      <c r="Z32" s="33" t="str">
        <f t="shared" si="3"/>
        <v/>
      </c>
      <c r="AA32" s="31" t="str">
        <f t="shared" si="12"/>
        <v/>
      </c>
      <c r="AB32" s="32" t="str">
        <f t="shared" si="4"/>
        <v/>
      </c>
      <c r="AC32" s="34" t="str">
        <f t="shared" si="5"/>
        <v/>
      </c>
      <c r="AD32" s="32" t="str">
        <f t="shared" si="6"/>
        <v/>
      </c>
      <c r="AE32" s="32" t="str">
        <f t="shared" si="7"/>
        <v/>
      </c>
      <c r="AF32" s="11"/>
      <c r="AG32" s="12"/>
      <c r="AH32" s="11"/>
      <c r="AI32" s="12"/>
      <c r="AJ32" s="11"/>
      <c r="AK32" s="12"/>
      <c r="AL32" s="13"/>
      <c r="AM32" s="12"/>
    </row>
    <row r="33" spans="1:39" ht="31.5" customHeight="1" x14ac:dyDescent="0.2">
      <c r="A33" s="43">
        <v>29</v>
      </c>
      <c r="B33" s="28"/>
      <c r="C33" s="26"/>
      <c r="D33" s="18"/>
      <c r="E33" s="2"/>
      <c r="F33" s="4"/>
      <c r="G33" s="4"/>
      <c r="H33" s="2"/>
      <c r="I33" s="2"/>
      <c r="J33" s="18"/>
      <c r="K33" s="2"/>
      <c r="L33" s="15" t="str">
        <f>IF(U33="D",設定用!$D$4,
IF(U33=" ","",
IF(RIGHT(X33,2)="EH",設定用!$D$1,
IF(RIGHT(X33,2)="EI",設定用!$D$2,
IF(LEFT(X33,2)="AF",設定用!$D$4,
IF(LEFT(X33,2)="AG",設定用!$D$5,
IF(LEFT(X33,2)="BF",設定用!$D$4,
IF(LEFT(X33,2)="BG",設定用!$D$5,
IF(LEFT(X33,2)="CF",設定用!$D$3,
IF(LEFT(X33,2)="CG",設定用!$D$4,設定用!$D$6))))))))))</f>
        <v/>
      </c>
      <c r="M33" s="7" t="str">
        <f t="shared" si="0"/>
        <v/>
      </c>
      <c r="N33" s="16"/>
      <c r="O33" s="3"/>
      <c r="P33" s="8" t="str">
        <f t="shared" si="1"/>
        <v/>
      </c>
      <c r="Q33" s="3"/>
      <c r="R33" s="4"/>
      <c r="S33" s="2"/>
      <c r="T33" s="4"/>
      <c r="U33" s="2" t="str">
        <f t="shared" si="8"/>
        <v xml:space="preserve"> </v>
      </c>
      <c r="V33" s="2" t="str">
        <f t="shared" si="9"/>
        <v xml:space="preserve"> </v>
      </c>
      <c r="W33" s="5" t="str">
        <f t="shared" si="10"/>
        <v xml:space="preserve"> </v>
      </c>
      <c r="X33" s="5" t="str">
        <f t="shared" si="11"/>
        <v xml:space="preserve">   </v>
      </c>
      <c r="Y33" s="31" t="str">
        <f t="shared" si="2"/>
        <v/>
      </c>
      <c r="Z33" s="33" t="str">
        <f t="shared" si="3"/>
        <v/>
      </c>
      <c r="AA33" s="31" t="str">
        <f t="shared" si="12"/>
        <v/>
      </c>
      <c r="AB33" s="32" t="str">
        <f t="shared" si="4"/>
        <v/>
      </c>
      <c r="AC33" s="34" t="str">
        <f t="shared" si="5"/>
        <v/>
      </c>
      <c r="AD33" s="32" t="str">
        <f t="shared" si="6"/>
        <v/>
      </c>
      <c r="AE33" s="32" t="str">
        <f t="shared" si="7"/>
        <v/>
      </c>
      <c r="AF33" s="11"/>
      <c r="AG33" s="12"/>
      <c r="AH33" s="11"/>
      <c r="AI33" s="12"/>
      <c r="AJ33" s="11"/>
      <c r="AK33" s="12"/>
      <c r="AL33" s="13"/>
      <c r="AM33" s="12"/>
    </row>
    <row r="34" spans="1:39" ht="31.5" customHeight="1" x14ac:dyDescent="0.2">
      <c r="A34" s="43">
        <v>30</v>
      </c>
      <c r="B34" s="28"/>
      <c r="C34" s="26"/>
      <c r="D34" s="18"/>
      <c r="E34" s="2"/>
      <c r="F34" s="4"/>
      <c r="G34" s="4"/>
      <c r="H34" s="2"/>
      <c r="I34" s="2"/>
      <c r="J34" s="18"/>
      <c r="K34" s="2"/>
      <c r="L34" s="15" t="str">
        <f>IF(U34="D",設定用!$D$4,
IF(U34=" ","",
IF(RIGHT(X34,2)="EH",設定用!$D$1,
IF(RIGHT(X34,2)="EI",設定用!$D$2,
IF(LEFT(X34,2)="AF",設定用!$D$4,
IF(LEFT(X34,2)="AG",設定用!$D$5,
IF(LEFT(X34,2)="BF",設定用!$D$4,
IF(LEFT(X34,2)="BG",設定用!$D$5,
IF(LEFT(X34,2)="CF",設定用!$D$3,
IF(LEFT(X34,2)="CG",設定用!$D$4,設定用!$D$6))))))))))</f>
        <v/>
      </c>
      <c r="M34" s="7" t="str">
        <f t="shared" si="0"/>
        <v/>
      </c>
      <c r="N34" s="16"/>
      <c r="O34" s="3"/>
      <c r="P34" s="8" t="str">
        <f t="shared" si="1"/>
        <v/>
      </c>
      <c r="Q34" s="3"/>
      <c r="R34" s="4"/>
      <c r="S34" s="2"/>
      <c r="T34" s="4"/>
      <c r="U34" s="2" t="str">
        <f t="shared" si="8"/>
        <v xml:space="preserve"> </v>
      </c>
      <c r="V34" s="2" t="str">
        <f t="shared" si="9"/>
        <v xml:space="preserve"> </v>
      </c>
      <c r="W34" s="5" t="str">
        <f t="shared" si="10"/>
        <v xml:space="preserve"> </v>
      </c>
      <c r="X34" s="5" t="str">
        <f t="shared" si="11"/>
        <v xml:space="preserve">   </v>
      </c>
      <c r="Y34" s="31" t="str">
        <f t="shared" si="2"/>
        <v/>
      </c>
      <c r="Z34" s="33" t="str">
        <f t="shared" si="3"/>
        <v/>
      </c>
      <c r="AA34" s="31" t="str">
        <f t="shared" si="12"/>
        <v/>
      </c>
      <c r="AB34" s="32" t="str">
        <f t="shared" si="4"/>
        <v/>
      </c>
      <c r="AC34" s="34" t="str">
        <f t="shared" si="5"/>
        <v/>
      </c>
      <c r="AD34" s="32" t="str">
        <f t="shared" si="6"/>
        <v/>
      </c>
      <c r="AE34" s="32" t="str">
        <f t="shared" si="7"/>
        <v/>
      </c>
      <c r="AF34" s="11"/>
      <c r="AG34" s="12"/>
      <c r="AH34" s="11"/>
      <c r="AI34" s="12"/>
      <c r="AJ34" s="11"/>
      <c r="AK34" s="12"/>
      <c r="AL34" s="13"/>
      <c r="AM34" s="12"/>
    </row>
    <row r="35" spans="1:39" ht="31.5" customHeight="1" x14ac:dyDescent="0.2">
      <c r="A35" s="43">
        <v>31</v>
      </c>
      <c r="B35" s="28"/>
      <c r="C35" s="26"/>
      <c r="D35" s="18"/>
      <c r="E35" s="2"/>
      <c r="F35" s="4"/>
      <c r="G35" s="4"/>
      <c r="H35" s="2"/>
      <c r="I35" s="2"/>
      <c r="J35" s="18"/>
      <c r="K35" s="2"/>
      <c r="L35" s="15" t="str">
        <f>IF(U35="D",設定用!$D$4,
IF(U35=" ","",
IF(RIGHT(X35,2)="EH",設定用!$D$1,
IF(RIGHT(X35,2)="EI",設定用!$D$2,
IF(LEFT(X35,2)="AF",設定用!$D$4,
IF(LEFT(X35,2)="AG",設定用!$D$5,
IF(LEFT(X35,2)="BF",設定用!$D$4,
IF(LEFT(X35,2)="BG",設定用!$D$5,
IF(LEFT(X35,2)="CF",設定用!$D$3,
IF(LEFT(X35,2)="CG",設定用!$D$4,設定用!$D$6))))))))))</f>
        <v/>
      </c>
      <c r="M35" s="7" t="str">
        <f t="shared" si="0"/>
        <v/>
      </c>
      <c r="N35" s="16"/>
      <c r="O35" s="3"/>
      <c r="P35" s="8" t="str">
        <f t="shared" si="1"/>
        <v/>
      </c>
      <c r="Q35" s="3"/>
      <c r="R35" s="4"/>
      <c r="S35" s="2"/>
      <c r="T35" s="4"/>
      <c r="U35" s="2" t="str">
        <f t="shared" si="8"/>
        <v xml:space="preserve"> </v>
      </c>
      <c r="V35" s="2" t="str">
        <f t="shared" si="9"/>
        <v xml:space="preserve"> </v>
      </c>
      <c r="W35" s="5" t="str">
        <f t="shared" si="10"/>
        <v xml:space="preserve"> </v>
      </c>
      <c r="X35" s="5" t="str">
        <f t="shared" si="11"/>
        <v xml:space="preserve">   </v>
      </c>
      <c r="Y35" s="31" t="str">
        <f t="shared" si="2"/>
        <v/>
      </c>
      <c r="Z35" s="33" t="str">
        <f t="shared" si="3"/>
        <v/>
      </c>
      <c r="AA35" s="31" t="str">
        <f t="shared" si="12"/>
        <v/>
      </c>
      <c r="AB35" s="32" t="str">
        <f t="shared" si="4"/>
        <v/>
      </c>
      <c r="AC35" s="34" t="str">
        <f t="shared" si="5"/>
        <v/>
      </c>
      <c r="AD35" s="32" t="str">
        <f t="shared" si="6"/>
        <v/>
      </c>
      <c r="AE35" s="32" t="str">
        <f t="shared" si="7"/>
        <v/>
      </c>
      <c r="AF35" s="11"/>
      <c r="AG35" s="12"/>
      <c r="AH35" s="11"/>
      <c r="AI35" s="12"/>
      <c r="AJ35" s="11"/>
      <c r="AK35" s="12"/>
      <c r="AL35" s="13"/>
      <c r="AM35" s="12"/>
    </row>
    <row r="36" spans="1:39" ht="31.5" customHeight="1" x14ac:dyDescent="0.2">
      <c r="A36" s="43">
        <v>32</v>
      </c>
      <c r="B36" s="28"/>
      <c r="C36" s="26"/>
      <c r="D36" s="18"/>
      <c r="E36" s="2"/>
      <c r="F36" s="4"/>
      <c r="G36" s="4"/>
      <c r="H36" s="2"/>
      <c r="I36" s="2"/>
      <c r="J36" s="18"/>
      <c r="K36" s="2"/>
      <c r="L36" s="15" t="str">
        <f>IF(U36="D",設定用!$D$4,
IF(U36=" ","",
IF(RIGHT(X36,2)="EH",設定用!$D$1,
IF(RIGHT(X36,2)="EI",設定用!$D$2,
IF(LEFT(X36,2)="AF",設定用!$D$4,
IF(LEFT(X36,2)="AG",設定用!$D$5,
IF(LEFT(X36,2)="BF",設定用!$D$4,
IF(LEFT(X36,2)="BG",設定用!$D$5,
IF(LEFT(X36,2)="CF",設定用!$D$3,
IF(LEFT(X36,2)="CG",設定用!$D$4,設定用!$D$6))))))))))</f>
        <v/>
      </c>
      <c r="M36" s="7" t="str">
        <f t="shared" si="0"/>
        <v/>
      </c>
      <c r="N36" s="16"/>
      <c r="O36" s="3"/>
      <c r="P36" s="8" t="str">
        <f t="shared" si="1"/>
        <v/>
      </c>
      <c r="Q36" s="3"/>
      <c r="R36" s="4"/>
      <c r="S36" s="2"/>
      <c r="T36" s="4"/>
      <c r="U36" s="2" t="str">
        <f t="shared" si="8"/>
        <v xml:space="preserve"> </v>
      </c>
      <c r="V36" s="2" t="str">
        <f t="shared" si="9"/>
        <v xml:space="preserve"> </v>
      </c>
      <c r="W36" s="5" t="str">
        <f t="shared" si="10"/>
        <v xml:space="preserve"> </v>
      </c>
      <c r="X36" s="5" t="str">
        <f t="shared" si="11"/>
        <v xml:space="preserve">   </v>
      </c>
      <c r="Y36" s="31" t="str">
        <f t="shared" si="2"/>
        <v/>
      </c>
      <c r="Z36" s="33" t="str">
        <f t="shared" si="3"/>
        <v/>
      </c>
      <c r="AA36" s="31" t="str">
        <f t="shared" si="12"/>
        <v/>
      </c>
      <c r="AB36" s="32" t="str">
        <f t="shared" si="4"/>
        <v/>
      </c>
      <c r="AC36" s="34" t="str">
        <f t="shared" si="5"/>
        <v/>
      </c>
      <c r="AD36" s="32" t="str">
        <f t="shared" si="6"/>
        <v/>
      </c>
      <c r="AE36" s="32" t="str">
        <f t="shared" si="7"/>
        <v/>
      </c>
      <c r="AF36" s="11"/>
      <c r="AG36" s="12"/>
      <c r="AH36" s="11"/>
      <c r="AI36" s="12"/>
      <c r="AJ36" s="11"/>
      <c r="AK36" s="12"/>
      <c r="AL36" s="13"/>
      <c r="AM36" s="12"/>
    </row>
    <row r="37" spans="1:39" ht="31.5" customHeight="1" x14ac:dyDescent="0.2">
      <c r="A37" s="43">
        <v>33</v>
      </c>
      <c r="B37" s="28"/>
      <c r="C37" s="26"/>
      <c r="D37" s="18"/>
      <c r="E37" s="2"/>
      <c r="F37" s="4"/>
      <c r="G37" s="4"/>
      <c r="H37" s="2"/>
      <c r="I37" s="2"/>
      <c r="J37" s="18"/>
      <c r="K37" s="2"/>
      <c r="L37" s="15" t="str">
        <f>IF(U37="D",設定用!$D$4,
IF(U37=" ","",
IF(RIGHT(X37,2)="EH",設定用!$D$1,
IF(RIGHT(X37,2)="EI",設定用!$D$2,
IF(LEFT(X37,2)="AF",設定用!$D$4,
IF(LEFT(X37,2)="AG",設定用!$D$5,
IF(LEFT(X37,2)="BF",設定用!$D$4,
IF(LEFT(X37,2)="BG",設定用!$D$5,
IF(LEFT(X37,2)="CF",設定用!$D$3,
IF(LEFT(X37,2)="CG",設定用!$D$4,設定用!$D$6))))))))))</f>
        <v/>
      </c>
      <c r="M37" s="7" t="str">
        <f t="shared" ref="M37:M86" si="13">IF(L37="投与不可","",IF(D37="","",IF(U37="A",EDATE(D37,13)-1,IF(U37="B",EDATE(D37,7)-1,IF(U37=" ","",EDATE(D37,25)-1)))))</f>
        <v/>
      </c>
      <c r="N37" s="16"/>
      <c r="O37" s="3"/>
      <c r="P37" s="8" t="str">
        <f t="shared" ref="P37:P86" si="14">IF(O37="","",DATEDIF(D37,O37,"M"))</f>
        <v/>
      </c>
      <c r="Q37" s="3"/>
      <c r="R37" s="4"/>
      <c r="S37" s="2"/>
      <c r="T37" s="4"/>
      <c r="U37" s="2" t="str">
        <f t="shared" si="8"/>
        <v xml:space="preserve"> </v>
      </c>
      <c r="V37" s="2" t="str">
        <f t="shared" si="9"/>
        <v xml:space="preserve"> </v>
      </c>
      <c r="W37" s="5" t="str">
        <f t="shared" si="10"/>
        <v xml:space="preserve"> </v>
      </c>
      <c r="X37" s="5" t="str">
        <f t="shared" si="11"/>
        <v xml:space="preserve">   </v>
      </c>
      <c r="Y37" s="31" t="str">
        <f t="shared" ref="Y37:Y86" si="15">IF(D37="","",IF(I37="ニルセビマブ",EOMONTH(J37,4)+1,IF(AND(N37="ニルセビマブ",D37&gt;=$I$2,D37&lt;=$I$3),$I$3+1,IF(AND(N37="パリビズマブ",D37&gt;=$J$2,D37&lt;=$J$3),$J$3+1,D37))))</f>
        <v/>
      </c>
      <c r="Z37" s="33" t="str">
        <f t="shared" ref="Z37:Z86" si="16">IF(OR(L37="投与不可",M37&lt;=Y37),"",
IF(N37="ニルセビマブ",IF($I$2="","G",IF(Y37&gt;$I$3,"A",IF(Y37&gt;$I$2,IF(M37&lt;$I$3,"B","C"),IF(M37&gt;$I$2,IF(M37&gt;$I$3,"D","E"),"F")))),""))</f>
        <v/>
      </c>
      <c r="AA37" s="31" t="str">
        <f t="shared" si="12"/>
        <v/>
      </c>
      <c r="AB37" s="32" t="str">
        <f t="shared" ref="AB37:AB86" si="17">IF(OR(Z37="B",Z37=""),"",IF(OR(Z37="A",Z37="C",Z37="G",Z37="F"),M37,$I$2-1))</f>
        <v/>
      </c>
      <c r="AC37" s="34" t="str">
        <f t="shared" ref="AC37:AC86" si="18">IF(OR(L37="投与不可",M37&lt;=Y37),"",
IF(N37="パリビズマブ",IF($J$2="","G",IF(Y37&gt;$J$3,"A",IF(Y37&gt;$J$2,IF(M37&lt;$J$3,"B","C"),IF(M37&gt;$J$2,IF(M37&gt;$J$3,"D","E"),"F")))),""))</f>
        <v/>
      </c>
      <c r="AD37" s="32" t="str">
        <f t="shared" si="6"/>
        <v/>
      </c>
      <c r="AE37" s="32" t="str">
        <f t="shared" ref="AE37:AE86" si="19">IF(OR(AC37="B",AC37=""),"",IF(OR(AC37="A",AC37="C",AC37="G",AC37="F"),M37,$J$2-1))</f>
        <v/>
      </c>
      <c r="AF37" s="11"/>
      <c r="AG37" s="12"/>
      <c r="AH37" s="11"/>
      <c r="AI37" s="12"/>
      <c r="AJ37" s="11"/>
      <c r="AK37" s="12"/>
      <c r="AL37" s="13"/>
      <c r="AM37" s="12"/>
    </row>
    <row r="38" spans="1:39" ht="31.5" customHeight="1" x14ac:dyDescent="0.2">
      <c r="A38" s="43">
        <v>34</v>
      </c>
      <c r="B38" s="28"/>
      <c r="C38" s="26"/>
      <c r="D38" s="18"/>
      <c r="E38" s="2"/>
      <c r="F38" s="4"/>
      <c r="G38" s="4"/>
      <c r="H38" s="2"/>
      <c r="I38" s="2"/>
      <c r="J38" s="18"/>
      <c r="K38" s="2"/>
      <c r="L38" s="15" t="str">
        <f>IF(U38="D",設定用!$D$4,
IF(U38=" ","",
IF(RIGHT(X38,2)="EH",設定用!$D$1,
IF(RIGHT(X38,2)="EI",設定用!$D$2,
IF(LEFT(X38,2)="AF",設定用!$D$4,
IF(LEFT(X38,2)="AG",設定用!$D$5,
IF(LEFT(X38,2)="BF",設定用!$D$4,
IF(LEFT(X38,2)="BG",設定用!$D$5,
IF(LEFT(X38,2)="CF",設定用!$D$3,
IF(LEFT(X38,2)="CG",設定用!$D$4,設定用!$D$6))))))))))</f>
        <v/>
      </c>
      <c r="M38" s="7" t="str">
        <f t="shared" si="13"/>
        <v/>
      </c>
      <c r="N38" s="16"/>
      <c r="O38" s="3"/>
      <c r="P38" s="8" t="str">
        <f t="shared" si="14"/>
        <v/>
      </c>
      <c r="Q38" s="3"/>
      <c r="R38" s="4"/>
      <c r="S38" s="2"/>
      <c r="T38" s="4"/>
      <c r="U38" s="2" t="str">
        <f t="shared" si="8"/>
        <v xml:space="preserve"> </v>
      </c>
      <c r="V38" s="2" t="str">
        <f t="shared" si="9"/>
        <v xml:space="preserve"> </v>
      </c>
      <c r="W38" s="5" t="str">
        <f t="shared" si="10"/>
        <v xml:space="preserve"> </v>
      </c>
      <c r="X38" s="5" t="str">
        <f t="shared" si="11"/>
        <v xml:space="preserve">   </v>
      </c>
      <c r="Y38" s="31" t="str">
        <f t="shared" si="15"/>
        <v/>
      </c>
      <c r="Z38" s="33" t="str">
        <f t="shared" si="16"/>
        <v/>
      </c>
      <c r="AA38" s="31" t="str">
        <f t="shared" si="12"/>
        <v/>
      </c>
      <c r="AB38" s="32" t="str">
        <f t="shared" si="17"/>
        <v/>
      </c>
      <c r="AC38" s="34" t="str">
        <f t="shared" si="18"/>
        <v/>
      </c>
      <c r="AD38" s="32" t="str">
        <f t="shared" si="6"/>
        <v/>
      </c>
      <c r="AE38" s="32" t="str">
        <f t="shared" si="19"/>
        <v/>
      </c>
      <c r="AF38" s="11"/>
      <c r="AG38" s="12"/>
      <c r="AH38" s="11"/>
      <c r="AI38" s="12"/>
      <c r="AJ38" s="11"/>
      <c r="AK38" s="12"/>
      <c r="AL38" s="13"/>
      <c r="AM38" s="12"/>
    </row>
    <row r="39" spans="1:39" ht="31.5" customHeight="1" x14ac:dyDescent="0.2">
      <c r="A39" s="43">
        <v>35</v>
      </c>
      <c r="B39" s="28"/>
      <c r="C39" s="26"/>
      <c r="D39" s="18"/>
      <c r="E39" s="2"/>
      <c r="F39" s="4"/>
      <c r="G39" s="4"/>
      <c r="H39" s="2"/>
      <c r="I39" s="2"/>
      <c r="J39" s="18"/>
      <c r="K39" s="2"/>
      <c r="L39" s="15" t="str">
        <f>IF(U39="D",設定用!$D$4,
IF(U39=" ","",
IF(RIGHT(X39,2)="EH",設定用!$D$1,
IF(RIGHT(X39,2)="EI",設定用!$D$2,
IF(LEFT(X39,2)="AF",設定用!$D$4,
IF(LEFT(X39,2)="AG",設定用!$D$5,
IF(LEFT(X39,2)="BF",設定用!$D$4,
IF(LEFT(X39,2)="BG",設定用!$D$5,
IF(LEFT(X39,2)="CF",設定用!$D$3,
IF(LEFT(X39,2)="CG",設定用!$D$4,設定用!$D$6))))))))))</f>
        <v/>
      </c>
      <c r="M39" s="7" t="str">
        <f t="shared" si="13"/>
        <v/>
      </c>
      <c r="N39" s="16"/>
      <c r="O39" s="3"/>
      <c r="P39" s="8" t="str">
        <f t="shared" si="14"/>
        <v/>
      </c>
      <c r="Q39" s="3"/>
      <c r="R39" s="4"/>
      <c r="S39" s="2"/>
      <c r="T39" s="4"/>
      <c r="U39" s="2" t="str">
        <f t="shared" si="8"/>
        <v xml:space="preserve"> </v>
      </c>
      <c r="V39" s="2" t="str">
        <f t="shared" si="9"/>
        <v xml:space="preserve"> </v>
      </c>
      <c r="W39" s="5" t="str">
        <f t="shared" si="10"/>
        <v xml:space="preserve"> </v>
      </c>
      <c r="X39" s="5" t="str">
        <f t="shared" si="11"/>
        <v xml:space="preserve">   </v>
      </c>
      <c r="Y39" s="31" t="str">
        <f t="shared" si="15"/>
        <v/>
      </c>
      <c r="Z39" s="33" t="str">
        <f t="shared" si="16"/>
        <v/>
      </c>
      <c r="AA39" s="31" t="str">
        <f t="shared" si="12"/>
        <v/>
      </c>
      <c r="AB39" s="32" t="str">
        <f t="shared" si="17"/>
        <v/>
      </c>
      <c r="AC39" s="34" t="str">
        <f t="shared" si="18"/>
        <v/>
      </c>
      <c r="AD39" s="32" t="str">
        <f t="shared" si="6"/>
        <v/>
      </c>
      <c r="AE39" s="32" t="str">
        <f t="shared" si="19"/>
        <v/>
      </c>
      <c r="AF39" s="11"/>
      <c r="AG39" s="12"/>
      <c r="AH39" s="11"/>
      <c r="AI39" s="12"/>
      <c r="AJ39" s="11"/>
      <c r="AK39" s="12"/>
      <c r="AL39" s="13"/>
      <c r="AM39" s="12"/>
    </row>
    <row r="40" spans="1:39" ht="31.5" customHeight="1" x14ac:dyDescent="0.2">
      <c r="A40" s="43">
        <v>36</v>
      </c>
      <c r="B40" s="28"/>
      <c r="C40" s="26"/>
      <c r="D40" s="18"/>
      <c r="E40" s="2"/>
      <c r="F40" s="4"/>
      <c r="G40" s="4"/>
      <c r="H40" s="2"/>
      <c r="I40" s="2"/>
      <c r="J40" s="18"/>
      <c r="K40" s="2"/>
      <c r="L40" s="15" t="str">
        <f>IF(U40="D",設定用!$D$4,
IF(U40=" ","",
IF(RIGHT(X40,2)="EH",設定用!$D$1,
IF(RIGHT(X40,2)="EI",設定用!$D$2,
IF(LEFT(X40,2)="AF",設定用!$D$4,
IF(LEFT(X40,2)="AG",設定用!$D$5,
IF(LEFT(X40,2)="BF",設定用!$D$4,
IF(LEFT(X40,2)="BG",設定用!$D$5,
IF(LEFT(X40,2)="CF",設定用!$D$3,
IF(LEFT(X40,2)="CG",設定用!$D$4,設定用!$D$6))))))))))</f>
        <v/>
      </c>
      <c r="M40" s="7" t="str">
        <f t="shared" si="13"/>
        <v/>
      </c>
      <c r="N40" s="16"/>
      <c r="O40" s="3"/>
      <c r="P40" s="8" t="str">
        <f t="shared" si="14"/>
        <v/>
      </c>
      <c r="Q40" s="3"/>
      <c r="R40" s="4"/>
      <c r="S40" s="2"/>
      <c r="T40" s="4"/>
      <c r="U40" s="2" t="str">
        <f t="shared" si="8"/>
        <v xml:space="preserve"> </v>
      </c>
      <c r="V40" s="2" t="str">
        <f t="shared" si="9"/>
        <v xml:space="preserve"> </v>
      </c>
      <c r="W40" s="5" t="str">
        <f t="shared" si="10"/>
        <v xml:space="preserve"> </v>
      </c>
      <c r="X40" s="5" t="str">
        <f t="shared" si="11"/>
        <v xml:space="preserve">   </v>
      </c>
      <c r="Y40" s="31" t="str">
        <f t="shared" si="15"/>
        <v/>
      </c>
      <c r="Z40" s="33" t="str">
        <f t="shared" si="16"/>
        <v/>
      </c>
      <c r="AA40" s="31" t="str">
        <f t="shared" si="12"/>
        <v/>
      </c>
      <c r="AB40" s="32" t="str">
        <f t="shared" si="17"/>
        <v/>
      </c>
      <c r="AC40" s="34" t="str">
        <f t="shared" si="18"/>
        <v/>
      </c>
      <c r="AD40" s="32" t="str">
        <f t="shared" si="6"/>
        <v/>
      </c>
      <c r="AE40" s="32" t="str">
        <f t="shared" si="19"/>
        <v/>
      </c>
      <c r="AF40" s="11"/>
      <c r="AG40" s="12"/>
      <c r="AH40" s="11"/>
      <c r="AI40" s="12"/>
      <c r="AJ40" s="11"/>
      <c r="AK40" s="12"/>
      <c r="AL40" s="13"/>
      <c r="AM40" s="12"/>
    </row>
    <row r="41" spans="1:39" ht="31.5" customHeight="1" x14ac:dyDescent="0.2">
      <c r="A41" s="43">
        <v>37</v>
      </c>
      <c r="B41" s="28"/>
      <c r="C41" s="26"/>
      <c r="D41" s="18"/>
      <c r="E41" s="2"/>
      <c r="F41" s="4"/>
      <c r="G41" s="4"/>
      <c r="H41" s="2"/>
      <c r="I41" s="2"/>
      <c r="J41" s="18"/>
      <c r="K41" s="2"/>
      <c r="L41" s="15" t="str">
        <f>IF(U41="D",設定用!$D$4,
IF(U41=" ","",
IF(RIGHT(X41,2)="EH",設定用!$D$1,
IF(RIGHT(X41,2)="EI",設定用!$D$2,
IF(LEFT(X41,2)="AF",設定用!$D$4,
IF(LEFT(X41,2)="AG",設定用!$D$5,
IF(LEFT(X41,2)="BF",設定用!$D$4,
IF(LEFT(X41,2)="BG",設定用!$D$5,
IF(LEFT(X41,2)="CF",設定用!$D$3,
IF(LEFT(X41,2)="CG",設定用!$D$4,設定用!$D$6))))))))))</f>
        <v/>
      </c>
      <c r="M41" s="7" t="str">
        <f t="shared" si="13"/>
        <v/>
      </c>
      <c r="N41" s="16"/>
      <c r="O41" s="3"/>
      <c r="P41" s="8" t="str">
        <f t="shared" si="14"/>
        <v/>
      </c>
      <c r="Q41" s="3"/>
      <c r="R41" s="4"/>
      <c r="S41" s="2"/>
      <c r="T41" s="4"/>
      <c r="U41" s="2" t="str">
        <f t="shared" si="8"/>
        <v xml:space="preserve"> </v>
      </c>
      <c r="V41" s="2" t="str">
        <f t="shared" si="9"/>
        <v xml:space="preserve"> </v>
      </c>
      <c r="W41" s="5" t="str">
        <f t="shared" si="10"/>
        <v xml:space="preserve"> </v>
      </c>
      <c r="X41" s="5" t="str">
        <f t="shared" si="11"/>
        <v xml:space="preserve">   </v>
      </c>
      <c r="Y41" s="31" t="str">
        <f t="shared" si="15"/>
        <v/>
      </c>
      <c r="Z41" s="33" t="str">
        <f t="shared" si="16"/>
        <v/>
      </c>
      <c r="AA41" s="31" t="str">
        <f t="shared" si="12"/>
        <v/>
      </c>
      <c r="AB41" s="32" t="str">
        <f t="shared" si="17"/>
        <v/>
      </c>
      <c r="AC41" s="34" t="str">
        <f t="shared" si="18"/>
        <v/>
      </c>
      <c r="AD41" s="32" t="str">
        <f t="shared" si="6"/>
        <v/>
      </c>
      <c r="AE41" s="32" t="str">
        <f t="shared" si="19"/>
        <v/>
      </c>
      <c r="AF41" s="11"/>
      <c r="AG41" s="12"/>
      <c r="AH41" s="11"/>
      <c r="AI41" s="12"/>
      <c r="AJ41" s="11"/>
      <c r="AK41" s="12"/>
      <c r="AL41" s="13"/>
      <c r="AM41" s="12"/>
    </row>
    <row r="42" spans="1:39" ht="31.5" customHeight="1" x14ac:dyDescent="0.2">
      <c r="A42" s="43">
        <v>38</v>
      </c>
      <c r="B42" s="28"/>
      <c r="C42" s="26"/>
      <c r="D42" s="18"/>
      <c r="E42" s="2"/>
      <c r="F42" s="4"/>
      <c r="G42" s="4"/>
      <c r="H42" s="2"/>
      <c r="I42" s="2"/>
      <c r="J42" s="18"/>
      <c r="K42" s="2"/>
      <c r="L42" s="15" t="str">
        <f>IF(U42="D",設定用!$D$4,
IF(U42=" ","",
IF(RIGHT(X42,2)="EH",設定用!$D$1,
IF(RIGHT(X42,2)="EI",設定用!$D$2,
IF(LEFT(X42,2)="AF",設定用!$D$4,
IF(LEFT(X42,2)="AG",設定用!$D$5,
IF(LEFT(X42,2)="BF",設定用!$D$4,
IF(LEFT(X42,2)="BG",設定用!$D$5,
IF(LEFT(X42,2)="CF",設定用!$D$3,
IF(LEFT(X42,2)="CG",設定用!$D$4,設定用!$D$6))))))))))</f>
        <v/>
      </c>
      <c r="M42" s="7" t="str">
        <f t="shared" si="13"/>
        <v/>
      </c>
      <c r="N42" s="16"/>
      <c r="O42" s="3"/>
      <c r="P42" s="8" t="str">
        <f t="shared" si="14"/>
        <v/>
      </c>
      <c r="Q42" s="3"/>
      <c r="R42" s="4"/>
      <c r="S42" s="2"/>
      <c r="T42" s="4"/>
      <c r="U42" s="2" t="str">
        <f t="shared" si="8"/>
        <v xml:space="preserve"> </v>
      </c>
      <c r="V42" s="2" t="str">
        <f t="shared" si="9"/>
        <v xml:space="preserve"> </v>
      </c>
      <c r="W42" s="5" t="str">
        <f t="shared" si="10"/>
        <v xml:space="preserve"> </v>
      </c>
      <c r="X42" s="5" t="str">
        <f t="shared" si="11"/>
        <v xml:space="preserve">   </v>
      </c>
      <c r="Y42" s="31" t="str">
        <f t="shared" si="15"/>
        <v/>
      </c>
      <c r="Z42" s="33" t="str">
        <f t="shared" si="16"/>
        <v/>
      </c>
      <c r="AA42" s="31" t="str">
        <f t="shared" si="12"/>
        <v/>
      </c>
      <c r="AB42" s="32" t="str">
        <f t="shared" si="17"/>
        <v/>
      </c>
      <c r="AC42" s="34" t="str">
        <f t="shared" si="18"/>
        <v/>
      </c>
      <c r="AD42" s="32" t="str">
        <f t="shared" si="6"/>
        <v/>
      </c>
      <c r="AE42" s="32" t="str">
        <f t="shared" si="19"/>
        <v/>
      </c>
      <c r="AF42" s="11"/>
      <c r="AG42" s="12"/>
      <c r="AH42" s="11"/>
      <c r="AI42" s="12"/>
      <c r="AJ42" s="11"/>
      <c r="AK42" s="12"/>
      <c r="AL42" s="13"/>
      <c r="AM42" s="12"/>
    </row>
    <row r="43" spans="1:39" ht="31.5" customHeight="1" x14ac:dyDescent="0.2">
      <c r="A43" s="43">
        <v>39</v>
      </c>
      <c r="B43" s="28"/>
      <c r="C43" s="26"/>
      <c r="D43" s="18"/>
      <c r="E43" s="2"/>
      <c r="F43" s="4"/>
      <c r="G43" s="4"/>
      <c r="H43" s="2"/>
      <c r="I43" s="2"/>
      <c r="J43" s="18"/>
      <c r="K43" s="2"/>
      <c r="L43" s="15" t="str">
        <f>IF(U43="D",設定用!$D$4,
IF(U43=" ","",
IF(RIGHT(X43,2)="EH",設定用!$D$1,
IF(RIGHT(X43,2)="EI",設定用!$D$2,
IF(LEFT(X43,2)="AF",設定用!$D$4,
IF(LEFT(X43,2)="AG",設定用!$D$5,
IF(LEFT(X43,2)="BF",設定用!$D$4,
IF(LEFT(X43,2)="BG",設定用!$D$5,
IF(LEFT(X43,2)="CF",設定用!$D$3,
IF(LEFT(X43,2)="CG",設定用!$D$4,設定用!$D$6))))))))))</f>
        <v/>
      </c>
      <c r="M43" s="7" t="str">
        <f t="shared" si="13"/>
        <v/>
      </c>
      <c r="N43" s="16"/>
      <c r="O43" s="3"/>
      <c r="P43" s="8" t="str">
        <f t="shared" si="14"/>
        <v/>
      </c>
      <c r="Q43" s="3"/>
      <c r="R43" s="4"/>
      <c r="S43" s="2"/>
      <c r="T43" s="4"/>
      <c r="U43" s="2" t="str">
        <f t="shared" si="8"/>
        <v xml:space="preserve"> </v>
      </c>
      <c r="V43" s="2" t="str">
        <f t="shared" si="9"/>
        <v xml:space="preserve"> </v>
      </c>
      <c r="W43" s="5" t="str">
        <f t="shared" si="10"/>
        <v xml:space="preserve"> </v>
      </c>
      <c r="X43" s="5" t="str">
        <f t="shared" si="11"/>
        <v xml:space="preserve">   </v>
      </c>
      <c r="Y43" s="31" t="str">
        <f t="shared" si="15"/>
        <v/>
      </c>
      <c r="Z43" s="33" t="str">
        <f t="shared" si="16"/>
        <v/>
      </c>
      <c r="AA43" s="31" t="str">
        <f t="shared" si="12"/>
        <v/>
      </c>
      <c r="AB43" s="32" t="str">
        <f t="shared" si="17"/>
        <v/>
      </c>
      <c r="AC43" s="34" t="str">
        <f t="shared" si="18"/>
        <v/>
      </c>
      <c r="AD43" s="32" t="str">
        <f t="shared" si="6"/>
        <v/>
      </c>
      <c r="AE43" s="32" t="str">
        <f t="shared" si="19"/>
        <v/>
      </c>
      <c r="AF43" s="11"/>
      <c r="AG43" s="12"/>
      <c r="AH43" s="11"/>
      <c r="AI43" s="12"/>
      <c r="AJ43" s="11"/>
      <c r="AK43" s="12"/>
      <c r="AL43" s="13"/>
      <c r="AM43" s="12"/>
    </row>
    <row r="44" spans="1:39" ht="31.5" customHeight="1" x14ac:dyDescent="0.2">
      <c r="A44" s="43">
        <v>40</v>
      </c>
      <c r="B44" s="28"/>
      <c r="C44" s="26"/>
      <c r="D44" s="18"/>
      <c r="E44" s="2"/>
      <c r="F44" s="4"/>
      <c r="G44" s="4"/>
      <c r="H44" s="2"/>
      <c r="I44" s="2"/>
      <c r="J44" s="18"/>
      <c r="K44" s="2"/>
      <c r="L44" s="15" t="str">
        <f>IF(U44="D",設定用!$D$4,
IF(U44=" ","",
IF(RIGHT(X44,2)="EH",設定用!$D$1,
IF(RIGHT(X44,2)="EI",設定用!$D$2,
IF(LEFT(X44,2)="AF",設定用!$D$4,
IF(LEFT(X44,2)="AG",設定用!$D$5,
IF(LEFT(X44,2)="BF",設定用!$D$4,
IF(LEFT(X44,2)="BG",設定用!$D$5,
IF(LEFT(X44,2)="CF",設定用!$D$3,
IF(LEFT(X44,2)="CG",設定用!$D$4,設定用!$D$6))))))))))</f>
        <v/>
      </c>
      <c r="M44" s="7" t="str">
        <f t="shared" si="13"/>
        <v/>
      </c>
      <c r="N44" s="16"/>
      <c r="O44" s="3"/>
      <c r="P44" s="8" t="str">
        <f t="shared" si="14"/>
        <v/>
      </c>
      <c r="Q44" s="3"/>
      <c r="R44" s="4"/>
      <c r="S44" s="2"/>
      <c r="T44" s="4"/>
      <c r="U44" s="2" t="str">
        <f t="shared" si="8"/>
        <v xml:space="preserve"> </v>
      </c>
      <c r="V44" s="2" t="str">
        <f t="shared" si="9"/>
        <v xml:space="preserve"> </v>
      </c>
      <c r="W44" s="5" t="str">
        <f t="shared" si="10"/>
        <v xml:space="preserve"> </v>
      </c>
      <c r="X44" s="5" t="str">
        <f t="shared" si="11"/>
        <v xml:space="preserve">   </v>
      </c>
      <c r="Y44" s="31" t="str">
        <f t="shared" si="15"/>
        <v/>
      </c>
      <c r="Z44" s="33" t="str">
        <f t="shared" si="16"/>
        <v/>
      </c>
      <c r="AA44" s="31" t="str">
        <f t="shared" si="12"/>
        <v/>
      </c>
      <c r="AB44" s="32" t="str">
        <f t="shared" si="17"/>
        <v/>
      </c>
      <c r="AC44" s="34" t="str">
        <f t="shared" si="18"/>
        <v/>
      </c>
      <c r="AD44" s="32" t="str">
        <f t="shared" si="6"/>
        <v/>
      </c>
      <c r="AE44" s="32" t="str">
        <f t="shared" si="19"/>
        <v/>
      </c>
      <c r="AF44" s="11"/>
      <c r="AG44" s="12"/>
      <c r="AH44" s="11"/>
      <c r="AI44" s="12"/>
      <c r="AJ44" s="11"/>
      <c r="AK44" s="12"/>
      <c r="AL44" s="13"/>
      <c r="AM44" s="12"/>
    </row>
    <row r="45" spans="1:39" ht="31.5" customHeight="1" x14ac:dyDescent="0.2">
      <c r="A45" s="43">
        <v>41</v>
      </c>
      <c r="B45" s="28"/>
      <c r="C45" s="26"/>
      <c r="D45" s="18"/>
      <c r="E45" s="2"/>
      <c r="F45" s="4"/>
      <c r="G45" s="4"/>
      <c r="H45" s="2"/>
      <c r="I45" s="2"/>
      <c r="J45" s="18"/>
      <c r="K45" s="2"/>
      <c r="L45" s="15" t="str">
        <f>IF(U45="D",設定用!$D$4,
IF(U45=" ","",
IF(RIGHT(X45,2)="EH",設定用!$D$1,
IF(RIGHT(X45,2)="EI",設定用!$D$2,
IF(LEFT(X45,2)="AF",設定用!$D$4,
IF(LEFT(X45,2)="AG",設定用!$D$5,
IF(LEFT(X45,2)="BF",設定用!$D$4,
IF(LEFT(X45,2)="BG",設定用!$D$5,
IF(LEFT(X45,2)="CF",設定用!$D$3,
IF(LEFT(X45,2)="CG",設定用!$D$4,設定用!$D$6))))))))))</f>
        <v/>
      </c>
      <c r="M45" s="7" t="str">
        <f t="shared" si="13"/>
        <v/>
      </c>
      <c r="N45" s="16"/>
      <c r="O45" s="3"/>
      <c r="P45" s="8" t="str">
        <f t="shared" si="14"/>
        <v/>
      </c>
      <c r="Q45" s="3"/>
      <c r="R45" s="4"/>
      <c r="S45" s="2"/>
      <c r="T45" s="4"/>
      <c r="U45" s="2" t="str">
        <f t="shared" si="8"/>
        <v xml:space="preserve"> </v>
      </c>
      <c r="V45" s="2" t="str">
        <f t="shared" si="9"/>
        <v xml:space="preserve"> </v>
      </c>
      <c r="W45" s="5" t="str">
        <f t="shared" si="10"/>
        <v xml:space="preserve"> </v>
      </c>
      <c r="X45" s="5" t="str">
        <f t="shared" si="11"/>
        <v xml:space="preserve">   </v>
      </c>
      <c r="Y45" s="31" t="str">
        <f t="shared" si="15"/>
        <v/>
      </c>
      <c r="Z45" s="33" t="str">
        <f t="shared" si="16"/>
        <v/>
      </c>
      <c r="AA45" s="31" t="str">
        <f t="shared" si="12"/>
        <v/>
      </c>
      <c r="AB45" s="32" t="str">
        <f t="shared" si="17"/>
        <v/>
      </c>
      <c r="AC45" s="34" t="str">
        <f t="shared" si="18"/>
        <v/>
      </c>
      <c r="AD45" s="32" t="str">
        <f t="shared" si="6"/>
        <v/>
      </c>
      <c r="AE45" s="32" t="str">
        <f t="shared" si="19"/>
        <v/>
      </c>
      <c r="AF45" s="11"/>
      <c r="AG45" s="12"/>
      <c r="AH45" s="11"/>
      <c r="AI45" s="12"/>
      <c r="AJ45" s="11"/>
      <c r="AK45" s="12"/>
      <c r="AL45" s="13"/>
      <c r="AM45" s="12"/>
    </row>
    <row r="46" spans="1:39" ht="31.5" customHeight="1" x14ac:dyDescent="0.2">
      <c r="A46" s="43">
        <v>42</v>
      </c>
      <c r="B46" s="28"/>
      <c r="C46" s="26"/>
      <c r="D46" s="18"/>
      <c r="E46" s="2"/>
      <c r="F46" s="4"/>
      <c r="G46" s="4"/>
      <c r="H46" s="2"/>
      <c r="I46" s="2"/>
      <c r="J46" s="18"/>
      <c r="K46" s="2"/>
      <c r="L46" s="15" t="str">
        <f>IF(U46="D",設定用!$D$4,
IF(U46=" ","",
IF(RIGHT(X46,2)="EH",設定用!$D$1,
IF(RIGHT(X46,2)="EI",設定用!$D$2,
IF(LEFT(X46,2)="AF",設定用!$D$4,
IF(LEFT(X46,2)="AG",設定用!$D$5,
IF(LEFT(X46,2)="BF",設定用!$D$4,
IF(LEFT(X46,2)="BG",設定用!$D$5,
IF(LEFT(X46,2)="CF",設定用!$D$3,
IF(LEFT(X46,2)="CG",設定用!$D$4,設定用!$D$6))))))))))</f>
        <v/>
      </c>
      <c r="M46" s="7" t="str">
        <f t="shared" si="13"/>
        <v/>
      </c>
      <c r="N46" s="16"/>
      <c r="O46" s="3"/>
      <c r="P46" s="8" t="str">
        <f t="shared" si="14"/>
        <v/>
      </c>
      <c r="Q46" s="3"/>
      <c r="R46" s="4"/>
      <c r="S46" s="2"/>
      <c r="T46" s="4"/>
      <c r="U46" s="2" t="str">
        <f t="shared" si="8"/>
        <v xml:space="preserve"> </v>
      </c>
      <c r="V46" s="2" t="str">
        <f t="shared" si="9"/>
        <v xml:space="preserve"> </v>
      </c>
      <c r="W46" s="5" t="str">
        <f t="shared" si="10"/>
        <v xml:space="preserve"> </v>
      </c>
      <c r="X46" s="5" t="str">
        <f t="shared" si="11"/>
        <v xml:space="preserve">   </v>
      </c>
      <c r="Y46" s="31" t="str">
        <f t="shared" si="15"/>
        <v/>
      </c>
      <c r="Z46" s="33" t="str">
        <f t="shared" si="16"/>
        <v/>
      </c>
      <c r="AA46" s="31" t="str">
        <f t="shared" si="12"/>
        <v/>
      </c>
      <c r="AB46" s="32" t="str">
        <f t="shared" si="17"/>
        <v/>
      </c>
      <c r="AC46" s="34" t="str">
        <f t="shared" si="18"/>
        <v/>
      </c>
      <c r="AD46" s="32" t="str">
        <f t="shared" si="6"/>
        <v/>
      </c>
      <c r="AE46" s="32" t="str">
        <f t="shared" si="19"/>
        <v/>
      </c>
      <c r="AF46" s="11"/>
      <c r="AG46" s="12"/>
      <c r="AH46" s="11"/>
      <c r="AI46" s="12"/>
      <c r="AJ46" s="11"/>
      <c r="AK46" s="12"/>
      <c r="AL46" s="13"/>
      <c r="AM46" s="12"/>
    </row>
    <row r="47" spans="1:39" ht="31.5" customHeight="1" x14ac:dyDescent="0.2">
      <c r="A47" s="43">
        <v>43</v>
      </c>
      <c r="B47" s="28"/>
      <c r="C47" s="26"/>
      <c r="D47" s="18"/>
      <c r="E47" s="2"/>
      <c r="F47" s="4"/>
      <c r="G47" s="4"/>
      <c r="H47" s="2"/>
      <c r="I47" s="2"/>
      <c r="J47" s="18"/>
      <c r="K47" s="2"/>
      <c r="L47" s="15" t="str">
        <f>IF(U47="D",設定用!$D$4,
IF(U47=" ","",
IF(RIGHT(X47,2)="EH",設定用!$D$1,
IF(RIGHT(X47,2)="EI",設定用!$D$2,
IF(LEFT(X47,2)="AF",設定用!$D$4,
IF(LEFT(X47,2)="AG",設定用!$D$5,
IF(LEFT(X47,2)="BF",設定用!$D$4,
IF(LEFT(X47,2)="BG",設定用!$D$5,
IF(LEFT(X47,2)="CF",設定用!$D$3,
IF(LEFT(X47,2)="CG",設定用!$D$4,設定用!$D$6))))))))))</f>
        <v/>
      </c>
      <c r="M47" s="7" t="str">
        <f t="shared" si="13"/>
        <v/>
      </c>
      <c r="N47" s="16"/>
      <c r="O47" s="3"/>
      <c r="P47" s="8" t="str">
        <f t="shared" si="14"/>
        <v/>
      </c>
      <c r="Q47" s="3"/>
      <c r="R47" s="4"/>
      <c r="S47" s="2"/>
      <c r="T47" s="4"/>
      <c r="U47" s="2" t="str">
        <f t="shared" si="8"/>
        <v xml:space="preserve"> </v>
      </c>
      <c r="V47" s="2" t="str">
        <f t="shared" si="9"/>
        <v xml:space="preserve"> </v>
      </c>
      <c r="W47" s="5" t="str">
        <f t="shared" si="10"/>
        <v xml:space="preserve"> </v>
      </c>
      <c r="X47" s="5" t="str">
        <f t="shared" si="11"/>
        <v xml:space="preserve">   </v>
      </c>
      <c r="Y47" s="31" t="str">
        <f t="shared" si="15"/>
        <v/>
      </c>
      <c r="Z47" s="33" t="str">
        <f t="shared" si="16"/>
        <v/>
      </c>
      <c r="AA47" s="31" t="str">
        <f t="shared" si="12"/>
        <v/>
      </c>
      <c r="AB47" s="32" t="str">
        <f t="shared" si="17"/>
        <v/>
      </c>
      <c r="AC47" s="34" t="str">
        <f t="shared" si="18"/>
        <v/>
      </c>
      <c r="AD47" s="32" t="str">
        <f t="shared" si="6"/>
        <v/>
      </c>
      <c r="AE47" s="32" t="str">
        <f t="shared" si="19"/>
        <v/>
      </c>
      <c r="AF47" s="11"/>
      <c r="AG47" s="12"/>
      <c r="AH47" s="11"/>
      <c r="AI47" s="12"/>
      <c r="AJ47" s="11"/>
      <c r="AK47" s="12"/>
      <c r="AL47" s="13"/>
      <c r="AM47" s="12"/>
    </row>
    <row r="48" spans="1:39" ht="31.5" customHeight="1" x14ac:dyDescent="0.2">
      <c r="A48" s="43">
        <v>44</v>
      </c>
      <c r="B48" s="28"/>
      <c r="C48" s="26"/>
      <c r="D48" s="18"/>
      <c r="E48" s="2"/>
      <c r="F48" s="4"/>
      <c r="G48" s="4"/>
      <c r="H48" s="2"/>
      <c r="I48" s="2"/>
      <c r="J48" s="18"/>
      <c r="K48" s="2"/>
      <c r="L48" s="15" t="str">
        <f>IF(U48="D",設定用!$D$4,
IF(U48=" ","",
IF(RIGHT(X48,2)="EH",設定用!$D$1,
IF(RIGHT(X48,2)="EI",設定用!$D$2,
IF(LEFT(X48,2)="AF",設定用!$D$4,
IF(LEFT(X48,2)="AG",設定用!$D$5,
IF(LEFT(X48,2)="BF",設定用!$D$4,
IF(LEFT(X48,2)="BG",設定用!$D$5,
IF(LEFT(X48,2)="CF",設定用!$D$3,
IF(LEFT(X48,2)="CG",設定用!$D$4,設定用!$D$6))))))))))</f>
        <v/>
      </c>
      <c r="M48" s="7" t="str">
        <f t="shared" si="13"/>
        <v/>
      </c>
      <c r="N48" s="16"/>
      <c r="O48" s="3"/>
      <c r="P48" s="8" t="str">
        <f t="shared" si="14"/>
        <v/>
      </c>
      <c r="Q48" s="3"/>
      <c r="R48" s="4"/>
      <c r="S48" s="2"/>
      <c r="T48" s="4"/>
      <c r="U48" s="2" t="str">
        <f t="shared" si="8"/>
        <v xml:space="preserve"> </v>
      </c>
      <c r="V48" s="2" t="str">
        <f t="shared" si="9"/>
        <v xml:space="preserve"> </v>
      </c>
      <c r="W48" s="5" t="str">
        <f t="shared" si="10"/>
        <v xml:space="preserve"> </v>
      </c>
      <c r="X48" s="5" t="str">
        <f t="shared" si="11"/>
        <v xml:space="preserve">   </v>
      </c>
      <c r="Y48" s="31" t="str">
        <f t="shared" si="15"/>
        <v/>
      </c>
      <c r="Z48" s="33" t="str">
        <f t="shared" si="16"/>
        <v/>
      </c>
      <c r="AA48" s="31" t="str">
        <f t="shared" si="12"/>
        <v/>
      </c>
      <c r="AB48" s="32" t="str">
        <f t="shared" si="17"/>
        <v/>
      </c>
      <c r="AC48" s="34" t="str">
        <f t="shared" si="18"/>
        <v/>
      </c>
      <c r="AD48" s="32" t="str">
        <f t="shared" si="6"/>
        <v/>
      </c>
      <c r="AE48" s="32" t="str">
        <f t="shared" si="19"/>
        <v/>
      </c>
      <c r="AF48" s="11"/>
      <c r="AG48" s="12"/>
      <c r="AH48" s="11"/>
      <c r="AI48" s="12"/>
      <c r="AJ48" s="11"/>
      <c r="AK48" s="12"/>
      <c r="AL48" s="13"/>
      <c r="AM48" s="12"/>
    </row>
    <row r="49" spans="1:39" ht="31.5" customHeight="1" x14ac:dyDescent="0.2">
      <c r="A49" s="43">
        <v>45</v>
      </c>
      <c r="B49" s="28"/>
      <c r="C49" s="26"/>
      <c r="D49" s="18"/>
      <c r="E49" s="2"/>
      <c r="F49" s="4"/>
      <c r="G49" s="4"/>
      <c r="H49" s="2"/>
      <c r="I49" s="2"/>
      <c r="J49" s="18"/>
      <c r="K49" s="2"/>
      <c r="L49" s="15" t="str">
        <f>IF(U49="D",設定用!$D$4,
IF(U49=" ","",
IF(RIGHT(X49,2)="EH",設定用!$D$1,
IF(RIGHT(X49,2)="EI",設定用!$D$2,
IF(LEFT(X49,2)="AF",設定用!$D$4,
IF(LEFT(X49,2)="AG",設定用!$D$5,
IF(LEFT(X49,2)="BF",設定用!$D$4,
IF(LEFT(X49,2)="BG",設定用!$D$5,
IF(LEFT(X49,2)="CF",設定用!$D$3,
IF(LEFT(X49,2)="CG",設定用!$D$4,設定用!$D$6))))))))))</f>
        <v/>
      </c>
      <c r="M49" s="7" t="str">
        <f t="shared" si="13"/>
        <v/>
      </c>
      <c r="N49" s="16"/>
      <c r="O49" s="3"/>
      <c r="P49" s="8" t="str">
        <f t="shared" si="14"/>
        <v/>
      </c>
      <c r="Q49" s="3"/>
      <c r="R49" s="4"/>
      <c r="S49" s="2"/>
      <c r="T49" s="4"/>
      <c r="U49" s="2" t="str">
        <f t="shared" si="8"/>
        <v xml:space="preserve"> </v>
      </c>
      <c r="V49" s="2" t="str">
        <f t="shared" si="9"/>
        <v xml:space="preserve"> </v>
      </c>
      <c r="W49" s="5" t="str">
        <f t="shared" si="10"/>
        <v xml:space="preserve"> </v>
      </c>
      <c r="X49" s="5" t="str">
        <f t="shared" si="11"/>
        <v xml:space="preserve">   </v>
      </c>
      <c r="Y49" s="31" t="str">
        <f t="shared" si="15"/>
        <v/>
      </c>
      <c r="Z49" s="33" t="str">
        <f t="shared" si="16"/>
        <v/>
      </c>
      <c r="AA49" s="31" t="str">
        <f t="shared" si="12"/>
        <v/>
      </c>
      <c r="AB49" s="32" t="str">
        <f t="shared" si="17"/>
        <v/>
      </c>
      <c r="AC49" s="34" t="str">
        <f t="shared" si="18"/>
        <v/>
      </c>
      <c r="AD49" s="32" t="str">
        <f t="shared" si="6"/>
        <v/>
      </c>
      <c r="AE49" s="32" t="str">
        <f t="shared" si="19"/>
        <v/>
      </c>
      <c r="AF49" s="11"/>
      <c r="AG49" s="12"/>
      <c r="AH49" s="11"/>
      <c r="AI49" s="12"/>
      <c r="AJ49" s="11"/>
      <c r="AK49" s="12"/>
      <c r="AL49" s="13"/>
      <c r="AM49" s="12"/>
    </row>
    <row r="50" spans="1:39" ht="31.5" customHeight="1" x14ac:dyDescent="0.2">
      <c r="A50" s="43">
        <v>46</v>
      </c>
      <c r="B50" s="28"/>
      <c r="C50" s="26"/>
      <c r="D50" s="18"/>
      <c r="E50" s="2"/>
      <c r="F50" s="4"/>
      <c r="G50" s="4"/>
      <c r="H50" s="2"/>
      <c r="I50" s="2"/>
      <c r="J50" s="18"/>
      <c r="K50" s="2"/>
      <c r="L50" s="15" t="str">
        <f>IF(U50="D",設定用!$D$4,
IF(U50=" ","",
IF(RIGHT(X50,2)="EH",設定用!$D$1,
IF(RIGHT(X50,2)="EI",設定用!$D$2,
IF(LEFT(X50,2)="AF",設定用!$D$4,
IF(LEFT(X50,2)="AG",設定用!$D$5,
IF(LEFT(X50,2)="BF",設定用!$D$4,
IF(LEFT(X50,2)="BG",設定用!$D$5,
IF(LEFT(X50,2)="CF",設定用!$D$3,
IF(LEFT(X50,2)="CG",設定用!$D$4,設定用!$D$6))))))))))</f>
        <v/>
      </c>
      <c r="M50" s="7" t="str">
        <f t="shared" si="13"/>
        <v/>
      </c>
      <c r="N50" s="16"/>
      <c r="O50" s="3"/>
      <c r="P50" s="8" t="str">
        <f t="shared" si="14"/>
        <v/>
      </c>
      <c r="Q50" s="3"/>
      <c r="R50" s="4"/>
      <c r="S50" s="2"/>
      <c r="T50" s="4"/>
      <c r="U50" s="2" t="str">
        <f t="shared" si="8"/>
        <v xml:space="preserve"> </v>
      </c>
      <c r="V50" s="2" t="str">
        <f t="shared" si="9"/>
        <v xml:space="preserve"> </v>
      </c>
      <c r="W50" s="5" t="str">
        <f t="shared" si="10"/>
        <v xml:space="preserve"> </v>
      </c>
      <c r="X50" s="5" t="str">
        <f t="shared" si="11"/>
        <v xml:space="preserve">   </v>
      </c>
      <c r="Y50" s="31" t="str">
        <f t="shared" si="15"/>
        <v/>
      </c>
      <c r="Z50" s="33" t="str">
        <f t="shared" si="16"/>
        <v/>
      </c>
      <c r="AA50" s="31" t="str">
        <f t="shared" si="12"/>
        <v/>
      </c>
      <c r="AB50" s="32" t="str">
        <f t="shared" si="17"/>
        <v/>
      </c>
      <c r="AC50" s="34" t="str">
        <f t="shared" si="18"/>
        <v/>
      </c>
      <c r="AD50" s="32" t="str">
        <f t="shared" si="6"/>
        <v/>
      </c>
      <c r="AE50" s="32" t="str">
        <f t="shared" si="19"/>
        <v/>
      </c>
      <c r="AF50" s="11"/>
      <c r="AG50" s="12"/>
      <c r="AH50" s="11"/>
      <c r="AI50" s="12"/>
      <c r="AJ50" s="11"/>
      <c r="AK50" s="12"/>
      <c r="AL50" s="13"/>
      <c r="AM50" s="12"/>
    </row>
    <row r="51" spans="1:39" ht="31.5" customHeight="1" x14ac:dyDescent="0.2">
      <c r="A51" s="43">
        <v>47</v>
      </c>
      <c r="B51" s="28"/>
      <c r="C51" s="26"/>
      <c r="D51" s="18"/>
      <c r="E51" s="2"/>
      <c r="F51" s="4"/>
      <c r="G51" s="4"/>
      <c r="H51" s="2"/>
      <c r="I51" s="2"/>
      <c r="J51" s="18"/>
      <c r="K51" s="2"/>
      <c r="L51" s="15" t="str">
        <f>IF(U51="D",設定用!$D$4,
IF(U51=" ","",
IF(RIGHT(X51,2)="EH",設定用!$D$1,
IF(RIGHT(X51,2)="EI",設定用!$D$2,
IF(LEFT(X51,2)="AF",設定用!$D$4,
IF(LEFT(X51,2)="AG",設定用!$D$5,
IF(LEFT(X51,2)="BF",設定用!$D$4,
IF(LEFT(X51,2)="BG",設定用!$D$5,
IF(LEFT(X51,2)="CF",設定用!$D$3,
IF(LEFT(X51,2)="CG",設定用!$D$4,設定用!$D$6))))))))))</f>
        <v/>
      </c>
      <c r="M51" s="7" t="str">
        <f t="shared" si="13"/>
        <v/>
      </c>
      <c r="N51" s="16"/>
      <c r="O51" s="3"/>
      <c r="P51" s="8" t="str">
        <f t="shared" si="14"/>
        <v/>
      </c>
      <c r="Q51" s="3"/>
      <c r="R51" s="4"/>
      <c r="S51" s="2"/>
      <c r="T51" s="4"/>
      <c r="U51" s="2" t="str">
        <f t="shared" si="8"/>
        <v xml:space="preserve"> </v>
      </c>
      <c r="V51" s="2" t="str">
        <f t="shared" si="9"/>
        <v xml:space="preserve"> </v>
      </c>
      <c r="W51" s="5" t="str">
        <f t="shared" si="10"/>
        <v xml:space="preserve"> </v>
      </c>
      <c r="X51" s="5" t="str">
        <f t="shared" si="11"/>
        <v xml:space="preserve">   </v>
      </c>
      <c r="Y51" s="31" t="str">
        <f t="shared" si="15"/>
        <v/>
      </c>
      <c r="Z51" s="33" t="str">
        <f t="shared" si="16"/>
        <v/>
      </c>
      <c r="AA51" s="31" t="str">
        <f t="shared" si="12"/>
        <v/>
      </c>
      <c r="AB51" s="32" t="str">
        <f t="shared" si="17"/>
        <v/>
      </c>
      <c r="AC51" s="34" t="str">
        <f t="shared" si="18"/>
        <v/>
      </c>
      <c r="AD51" s="32" t="str">
        <f t="shared" si="6"/>
        <v/>
      </c>
      <c r="AE51" s="32" t="str">
        <f t="shared" si="19"/>
        <v/>
      </c>
      <c r="AF51" s="11"/>
      <c r="AG51" s="12"/>
      <c r="AH51" s="11"/>
      <c r="AI51" s="12"/>
      <c r="AJ51" s="11"/>
      <c r="AK51" s="12"/>
      <c r="AL51" s="13"/>
      <c r="AM51" s="12"/>
    </row>
    <row r="52" spans="1:39" ht="31.5" customHeight="1" x14ac:dyDescent="0.2">
      <c r="A52" s="43">
        <v>48</v>
      </c>
      <c r="B52" s="28"/>
      <c r="C52" s="26"/>
      <c r="D52" s="18"/>
      <c r="E52" s="2"/>
      <c r="F52" s="4"/>
      <c r="G52" s="4"/>
      <c r="H52" s="2"/>
      <c r="I52" s="2"/>
      <c r="J52" s="18"/>
      <c r="K52" s="2"/>
      <c r="L52" s="15" t="str">
        <f>IF(U52="D",設定用!$D$4,
IF(U52=" ","",
IF(RIGHT(X52,2)="EH",設定用!$D$1,
IF(RIGHT(X52,2)="EI",設定用!$D$2,
IF(LEFT(X52,2)="AF",設定用!$D$4,
IF(LEFT(X52,2)="AG",設定用!$D$5,
IF(LEFT(X52,2)="BF",設定用!$D$4,
IF(LEFT(X52,2)="BG",設定用!$D$5,
IF(LEFT(X52,2)="CF",設定用!$D$3,
IF(LEFT(X52,2)="CG",設定用!$D$4,設定用!$D$6))))))))))</f>
        <v/>
      </c>
      <c r="M52" s="7" t="str">
        <f t="shared" si="13"/>
        <v/>
      </c>
      <c r="N52" s="16"/>
      <c r="O52" s="3"/>
      <c r="P52" s="8" t="str">
        <f t="shared" si="14"/>
        <v/>
      </c>
      <c r="Q52" s="3"/>
      <c r="R52" s="4"/>
      <c r="S52" s="2"/>
      <c r="T52" s="4"/>
      <c r="U52" s="2" t="str">
        <f t="shared" si="8"/>
        <v xml:space="preserve"> </v>
      </c>
      <c r="V52" s="2" t="str">
        <f t="shared" si="9"/>
        <v xml:space="preserve"> </v>
      </c>
      <c r="W52" s="5" t="str">
        <f t="shared" si="10"/>
        <v xml:space="preserve"> </v>
      </c>
      <c r="X52" s="5" t="str">
        <f t="shared" si="11"/>
        <v xml:space="preserve">   </v>
      </c>
      <c r="Y52" s="31" t="str">
        <f t="shared" si="15"/>
        <v/>
      </c>
      <c r="Z52" s="33" t="str">
        <f t="shared" si="16"/>
        <v/>
      </c>
      <c r="AA52" s="31" t="str">
        <f t="shared" si="12"/>
        <v/>
      </c>
      <c r="AB52" s="32" t="str">
        <f t="shared" si="17"/>
        <v/>
      </c>
      <c r="AC52" s="34" t="str">
        <f t="shared" si="18"/>
        <v/>
      </c>
      <c r="AD52" s="32" t="str">
        <f t="shared" si="6"/>
        <v/>
      </c>
      <c r="AE52" s="32" t="str">
        <f t="shared" si="19"/>
        <v/>
      </c>
      <c r="AF52" s="11"/>
      <c r="AG52" s="12"/>
      <c r="AH52" s="11"/>
      <c r="AI52" s="12"/>
      <c r="AJ52" s="11"/>
      <c r="AK52" s="12"/>
      <c r="AL52" s="13"/>
      <c r="AM52" s="12"/>
    </row>
    <row r="53" spans="1:39" ht="31.5" customHeight="1" x14ac:dyDescent="0.2">
      <c r="A53" s="43">
        <v>49</v>
      </c>
      <c r="B53" s="28"/>
      <c r="C53" s="26"/>
      <c r="D53" s="18"/>
      <c r="E53" s="2"/>
      <c r="F53" s="4"/>
      <c r="G53" s="4"/>
      <c r="H53" s="2"/>
      <c r="I53" s="2"/>
      <c r="J53" s="18"/>
      <c r="K53" s="2"/>
      <c r="L53" s="15" t="str">
        <f>IF(U53="D",設定用!$D$4,
IF(U53=" ","",
IF(RIGHT(X53,2)="EH",設定用!$D$1,
IF(RIGHT(X53,2)="EI",設定用!$D$2,
IF(LEFT(X53,2)="AF",設定用!$D$4,
IF(LEFT(X53,2)="AG",設定用!$D$5,
IF(LEFT(X53,2)="BF",設定用!$D$4,
IF(LEFT(X53,2)="BG",設定用!$D$5,
IF(LEFT(X53,2)="CF",設定用!$D$3,
IF(LEFT(X53,2)="CG",設定用!$D$4,設定用!$D$6))))))))))</f>
        <v/>
      </c>
      <c r="M53" s="7" t="str">
        <f t="shared" si="13"/>
        <v/>
      </c>
      <c r="N53" s="16"/>
      <c r="O53" s="3"/>
      <c r="P53" s="8" t="str">
        <f t="shared" si="14"/>
        <v/>
      </c>
      <c r="Q53" s="3"/>
      <c r="R53" s="4"/>
      <c r="S53" s="2"/>
      <c r="T53" s="4"/>
      <c r="U53" s="2" t="str">
        <f t="shared" si="8"/>
        <v xml:space="preserve"> </v>
      </c>
      <c r="V53" s="2" t="str">
        <f t="shared" si="9"/>
        <v xml:space="preserve"> </v>
      </c>
      <c r="W53" s="5" t="str">
        <f t="shared" si="10"/>
        <v xml:space="preserve"> </v>
      </c>
      <c r="X53" s="5" t="str">
        <f t="shared" si="11"/>
        <v xml:space="preserve">   </v>
      </c>
      <c r="Y53" s="31" t="str">
        <f t="shared" si="15"/>
        <v/>
      </c>
      <c r="Z53" s="33" t="str">
        <f t="shared" si="16"/>
        <v/>
      </c>
      <c r="AA53" s="31" t="str">
        <f t="shared" si="12"/>
        <v/>
      </c>
      <c r="AB53" s="32" t="str">
        <f t="shared" si="17"/>
        <v/>
      </c>
      <c r="AC53" s="34" t="str">
        <f t="shared" si="18"/>
        <v/>
      </c>
      <c r="AD53" s="32" t="str">
        <f t="shared" si="6"/>
        <v/>
      </c>
      <c r="AE53" s="32" t="str">
        <f t="shared" si="19"/>
        <v/>
      </c>
      <c r="AF53" s="11"/>
      <c r="AG53" s="12"/>
      <c r="AH53" s="11"/>
      <c r="AI53" s="12"/>
      <c r="AJ53" s="11"/>
      <c r="AK53" s="12"/>
      <c r="AL53" s="13"/>
      <c r="AM53" s="12"/>
    </row>
    <row r="54" spans="1:39" ht="31.5" customHeight="1" x14ac:dyDescent="0.2">
      <c r="A54" s="43">
        <v>50</v>
      </c>
      <c r="B54" s="28"/>
      <c r="C54" s="26"/>
      <c r="D54" s="18"/>
      <c r="E54" s="2"/>
      <c r="F54" s="4"/>
      <c r="G54" s="4"/>
      <c r="H54" s="2"/>
      <c r="I54" s="2"/>
      <c r="J54" s="18"/>
      <c r="K54" s="2"/>
      <c r="L54" s="15" t="str">
        <f>IF(U54="D",設定用!$D$4,
IF(U54=" ","",
IF(RIGHT(X54,2)="EH",設定用!$D$1,
IF(RIGHT(X54,2)="EI",設定用!$D$2,
IF(LEFT(X54,2)="AF",設定用!$D$4,
IF(LEFT(X54,2)="AG",設定用!$D$5,
IF(LEFT(X54,2)="BF",設定用!$D$4,
IF(LEFT(X54,2)="BG",設定用!$D$5,
IF(LEFT(X54,2)="CF",設定用!$D$3,
IF(LEFT(X54,2)="CG",設定用!$D$4,設定用!$D$6))))))))))</f>
        <v/>
      </c>
      <c r="M54" s="7" t="str">
        <f t="shared" si="13"/>
        <v/>
      </c>
      <c r="N54" s="16"/>
      <c r="O54" s="3"/>
      <c r="P54" s="8" t="str">
        <f t="shared" si="14"/>
        <v/>
      </c>
      <c r="Q54" s="3"/>
      <c r="R54" s="4"/>
      <c r="S54" s="2"/>
      <c r="T54" s="4"/>
      <c r="U54" s="2" t="str">
        <f t="shared" si="8"/>
        <v xml:space="preserve"> </v>
      </c>
      <c r="V54" s="2" t="str">
        <f t="shared" si="9"/>
        <v xml:space="preserve"> </v>
      </c>
      <c r="W54" s="5" t="str">
        <f t="shared" si="10"/>
        <v xml:space="preserve"> </v>
      </c>
      <c r="X54" s="5" t="str">
        <f t="shared" si="11"/>
        <v xml:space="preserve">   </v>
      </c>
      <c r="Y54" s="31" t="str">
        <f t="shared" si="15"/>
        <v/>
      </c>
      <c r="Z54" s="33" t="str">
        <f t="shared" si="16"/>
        <v/>
      </c>
      <c r="AA54" s="31" t="str">
        <f t="shared" si="12"/>
        <v/>
      </c>
      <c r="AB54" s="32" t="str">
        <f t="shared" si="17"/>
        <v/>
      </c>
      <c r="AC54" s="34" t="str">
        <f t="shared" si="18"/>
        <v/>
      </c>
      <c r="AD54" s="32" t="str">
        <f t="shared" si="6"/>
        <v/>
      </c>
      <c r="AE54" s="32" t="str">
        <f t="shared" si="19"/>
        <v/>
      </c>
      <c r="AF54" s="11"/>
      <c r="AG54" s="12"/>
      <c r="AH54" s="11"/>
      <c r="AI54" s="12"/>
      <c r="AJ54" s="11"/>
      <c r="AK54" s="12"/>
      <c r="AL54" s="13"/>
      <c r="AM54" s="12"/>
    </row>
    <row r="55" spans="1:39" ht="31.5" customHeight="1" x14ac:dyDescent="0.2">
      <c r="A55" s="43">
        <v>51</v>
      </c>
      <c r="B55" s="28"/>
      <c r="C55" s="26"/>
      <c r="D55" s="36"/>
      <c r="E55" s="37"/>
      <c r="F55" s="38"/>
      <c r="G55" s="38"/>
      <c r="H55" s="37"/>
      <c r="I55" s="37"/>
      <c r="J55" s="36"/>
      <c r="K55" s="37"/>
      <c r="L55" s="15" t="str">
        <f>IF(U55="D",設定用!$D$4,
IF(U55=" ","",
IF(RIGHT(X55,2)="EH",設定用!$D$1,
IF(RIGHT(X55,2)="EI",設定用!$D$2,
IF(LEFT(X55,2)="AF",設定用!$D$4,
IF(LEFT(X55,2)="AG",設定用!$D$5,
IF(LEFT(X55,2)="BF",設定用!$D$4,
IF(LEFT(X55,2)="BG",設定用!$D$5,
IF(LEFT(X55,2)="CF",設定用!$D$3,
IF(LEFT(X55,2)="CG",設定用!$D$4,設定用!$D$6))))))))))</f>
        <v/>
      </c>
      <c r="M55" s="7" t="str">
        <f t="shared" si="13"/>
        <v/>
      </c>
      <c r="N55" s="16"/>
      <c r="O55" s="3"/>
      <c r="P55" s="8" t="str">
        <f t="shared" si="14"/>
        <v/>
      </c>
      <c r="Q55" s="3"/>
      <c r="R55" s="4"/>
      <c r="S55" s="2"/>
      <c r="T55" s="4"/>
      <c r="U55" s="2" t="str">
        <f>IF($F55="在胎期間28週以下の早産12カ月齢以下の児","A",IF($F55="在胎期間29週～35週の早産6カ月齢以下の児","B",IF($F55="24カ月齢以下のCLD/CHD/免疫不全/ダウン","C",IF($F55="24カ月齢以下のパリビズマブ新規適応5疾患","D"," "))))</f>
        <v xml:space="preserve"> </v>
      </c>
      <c r="V55" s="2" t="str">
        <f>IF($H55="初回シーズン","E",IF($H55="2回目シーズン","F",IF($H55="3回目シーズン","G"," ")))</f>
        <v xml:space="preserve"> </v>
      </c>
      <c r="W55" s="5" t="str">
        <f>IF($K55="5kg未満","H",IF($K55="5kg以上","I"," "))</f>
        <v xml:space="preserve"> </v>
      </c>
      <c r="X55" s="5" t="str">
        <f>$U55&amp;$V55&amp;$W55</f>
        <v xml:space="preserve">   </v>
      </c>
      <c r="Y55" s="31" t="str">
        <f t="shared" si="15"/>
        <v/>
      </c>
      <c r="Z55" s="33" t="str">
        <f t="shared" si="16"/>
        <v/>
      </c>
      <c r="AA55" s="31" t="str">
        <f>IF(OR(Z55="B",Z55=""),"",IF(Z55="C",$I$3+1,Y55))</f>
        <v/>
      </c>
      <c r="AB55" s="32" t="str">
        <f t="shared" si="17"/>
        <v/>
      </c>
      <c r="AC55" s="34" t="str">
        <f t="shared" si="18"/>
        <v/>
      </c>
      <c r="AD55" s="32" t="str">
        <f t="shared" ref="AD55:AD104" si="20">IF(OR(AC55="B",AC55=""),"",IF(AC55="C",$J$3+1,Y55))</f>
        <v/>
      </c>
      <c r="AE55" s="32" t="str">
        <f t="shared" si="19"/>
        <v/>
      </c>
      <c r="AF55" s="11"/>
      <c r="AG55" s="12"/>
      <c r="AH55" s="11"/>
      <c r="AI55" s="12"/>
      <c r="AJ55" s="11"/>
      <c r="AK55" s="12"/>
      <c r="AL55" s="13"/>
      <c r="AM55" s="12"/>
    </row>
    <row r="56" spans="1:39" ht="31.5" customHeight="1" x14ac:dyDescent="0.2">
      <c r="A56" s="43">
        <v>52</v>
      </c>
      <c r="B56" s="28"/>
      <c r="C56" s="26"/>
      <c r="D56" s="36"/>
      <c r="E56" s="37"/>
      <c r="F56" s="38"/>
      <c r="G56" s="38"/>
      <c r="H56" s="37"/>
      <c r="I56" s="37"/>
      <c r="J56" s="36"/>
      <c r="K56" s="37"/>
      <c r="L56" s="15" t="str">
        <f>IF(U56="D",設定用!$D$4,
IF(U56=" ","",
IF(RIGHT(X56,2)="EH",設定用!$D$1,
IF(RIGHT(X56,2)="EI",設定用!$D$2,
IF(LEFT(X56,2)="AF",設定用!$D$4,
IF(LEFT(X56,2)="AG",設定用!$D$5,
IF(LEFT(X56,2)="BF",設定用!$D$4,
IF(LEFT(X56,2)="BG",設定用!$D$5,
IF(LEFT(X56,2)="CF",設定用!$D$3,
IF(LEFT(X56,2)="CG",設定用!$D$4,設定用!$D$6))))))))))</f>
        <v/>
      </c>
      <c r="M56" s="7" t="str">
        <f t="shared" si="13"/>
        <v/>
      </c>
      <c r="N56" s="16"/>
      <c r="O56" s="3"/>
      <c r="P56" s="8" t="str">
        <f t="shared" si="14"/>
        <v/>
      </c>
      <c r="Q56" s="3"/>
      <c r="R56" s="4"/>
      <c r="S56" s="2"/>
      <c r="T56" s="4"/>
      <c r="U56" s="2" t="str">
        <f t="shared" si="8"/>
        <v xml:space="preserve"> </v>
      </c>
      <c r="V56" s="2" t="str">
        <f t="shared" si="9"/>
        <v xml:space="preserve"> </v>
      </c>
      <c r="W56" s="5" t="str">
        <f t="shared" si="10"/>
        <v xml:space="preserve"> </v>
      </c>
      <c r="X56" s="5" t="str">
        <f t="shared" si="11"/>
        <v xml:space="preserve">   </v>
      </c>
      <c r="Y56" s="31" t="str">
        <f t="shared" si="15"/>
        <v/>
      </c>
      <c r="Z56" s="33" t="str">
        <f t="shared" si="16"/>
        <v/>
      </c>
      <c r="AA56" s="31" t="str">
        <f t="shared" ref="AA56:AA104" si="21">IF(OR(Z56="B",Z56=""),"",IF(Z56="C",$I$3+1,Y56))</f>
        <v/>
      </c>
      <c r="AB56" s="32" t="str">
        <f t="shared" si="17"/>
        <v/>
      </c>
      <c r="AC56" s="34" t="str">
        <f t="shared" si="18"/>
        <v/>
      </c>
      <c r="AD56" s="32" t="str">
        <f t="shared" si="20"/>
        <v/>
      </c>
      <c r="AE56" s="32" t="str">
        <f t="shared" si="19"/>
        <v/>
      </c>
      <c r="AF56" s="11"/>
      <c r="AG56" s="12"/>
      <c r="AH56" s="11"/>
      <c r="AI56" s="12"/>
      <c r="AJ56" s="11"/>
      <c r="AK56" s="12"/>
      <c r="AL56" s="13"/>
      <c r="AM56" s="12"/>
    </row>
    <row r="57" spans="1:39" ht="31.5" customHeight="1" x14ac:dyDescent="0.2">
      <c r="A57" s="43">
        <v>53</v>
      </c>
      <c r="B57" s="28"/>
      <c r="C57" s="26"/>
      <c r="D57" s="36"/>
      <c r="E57" s="37"/>
      <c r="F57" s="38"/>
      <c r="G57" s="38"/>
      <c r="H57" s="37"/>
      <c r="I57" s="37"/>
      <c r="J57" s="36"/>
      <c r="K57" s="37"/>
      <c r="L57" s="15" t="str">
        <f>IF(U57="D",設定用!$D$4,
IF(U57=" ","",
IF(RIGHT(X57,2)="EH",設定用!$D$1,
IF(RIGHT(X57,2)="EI",設定用!$D$2,
IF(LEFT(X57,2)="AF",設定用!$D$4,
IF(LEFT(X57,2)="AG",設定用!$D$5,
IF(LEFT(X57,2)="BF",設定用!$D$4,
IF(LEFT(X57,2)="BG",設定用!$D$5,
IF(LEFT(X57,2)="CF",設定用!$D$3,
IF(LEFT(X57,2)="CG",設定用!$D$4,設定用!$D$6))))))))))</f>
        <v/>
      </c>
      <c r="M57" s="7" t="str">
        <f t="shared" si="13"/>
        <v/>
      </c>
      <c r="N57" s="16"/>
      <c r="O57" s="3"/>
      <c r="P57" s="8" t="str">
        <f t="shared" si="14"/>
        <v/>
      </c>
      <c r="Q57" s="3"/>
      <c r="R57" s="4"/>
      <c r="S57" s="2"/>
      <c r="T57" s="4"/>
      <c r="U57" s="2" t="str">
        <f t="shared" si="8"/>
        <v xml:space="preserve"> </v>
      </c>
      <c r="V57" s="2" t="str">
        <f t="shared" si="9"/>
        <v xml:space="preserve"> </v>
      </c>
      <c r="W57" s="5" t="str">
        <f t="shared" si="10"/>
        <v xml:space="preserve"> </v>
      </c>
      <c r="X57" s="5" t="str">
        <f t="shared" si="11"/>
        <v xml:space="preserve">   </v>
      </c>
      <c r="Y57" s="31" t="str">
        <f t="shared" si="15"/>
        <v/>
      </c>
      <c r="Z57" s="33" t="str">
        <f t="shared" si="16"/>
        <v/>
      </c>
      <c r="AA57" s="31" t="str">
        <f t="shared" si="21"/>
        <v/>
      </c>
      <c r="AB57" s="32" t="str">
        <f t="shared" si="17"/>
        <v/>
      </c>
      <c r="AC57" s="34" t="str">
        <f t="shared" si="18"/>
        <v/>
      </c>
      <c r="AD57" s="32" t="str">
        <f t="shared" si="20"/>
        <v/>
      </c>
      <c r="AE57" s="32" t="str">
        <f t="shared" si="19"/>
        <v/>
      </c>
      <c r="AF57" s="11"/>
      <c r="AG57" s="12"/>
      <c r="AH57" s="11"/>
      <c r="AI57" s="12"/>
      <c r="AJ57" s="11"/>
      <c r="AK57" s="12"/>
      <c r="AL57" s="13"/>
      <c r="AM57" s="12"/>
    </row>
    <row r="58" spans="1:39" ht="31.5" customHeight="1" x14ac:dyDescent="0.2">
      <c r="A58" s="43">
        <v>54</v>
      </c>
      <c r="B58" s="28"/>
      <c r="C58" s="26"/>
      <c r="D58" s="36"/>
      <c r="E58" s="37"/>
      <c r="F58" s="38"/>
      <c r="G58" s="38"/>
      <c r="H58" s="37"/>
      <c r="I58" s="37"/>
      <c r="J58" s="36"/>
      <c r="K58" s="37"/>
      <c r="L58" s="15" t="str">
        <f>IF(U58="D",設定用!$D$4,
IF(U58=" ","",
IF(RIGHT(X58,2)="EH",設定用!$D$1,
IF(RIGHT(X58,2)="EI",設定用!$D$2,
IF(LEFT(X58,2)="AF",設定用!$D$4,
IF(LEFT(X58,2)="AG",設定用!$D$5,
IF(LEFT(X58,2)="BF",設定用!$D$4,
IF(LEFT(X58,2)="BG",設定用!$D$5,
IF(LEFT(X58,2)="CF",設定用!$D$3,
IF(LEFT(X58,2)="CG",設定用!$D$4,設定用!$D$6))))))))))</f>
        <v/>
      </c>
      <c r="M58" s="7" t="str">
        <f t="shared" si="13"/>
        <v/>
      </c>
      <c r="N58" s="16"/>
      <c r="O58" s="3"/>
      <c r="P58" s="8" t="str">
        <f t="shared" si="14"/>
        <v/>
      </c>
      <c r="Q58" s="3"/>
      <c r="R58" s="4"/>
      <c r="S58" s="2"/>
      <c r="T58" s="4"/>
      <c r="U58" s="2" t="str">
        <f t="shared" si="8"/>
        <v xml:space="preserve"> </v>
      </c>
      <c r="V58" s="2" t="str">
        <f t="shared" si="9"/>
        <v xml:space="preserve"> </v>
      </c>
      <c r="W58" s="5" t="str">
        <f t="shared" si="10"/>
        <v xml:space="preserve"> </v>
      </c>
      <c r="X58" s="5" t="str">
        <f t="shared" si="11"/>
        <v xml:space="preserve">   </v>
      </c>
      <c r="Y58" s="31" t="str">
        <f t="shared" si="15"/>
        <v/>
      </c>
      <c r="Z58" s="33" t="str">
        <f t="shared" si="16"/>
        <v/>
      </c>
      <c r="AA58" s="31" t="str">
        <f t="shared" si="21"/>
        <v/>
      </c>
      <c r="AB58" s="32" t="str">
        <f t="shared" si="17"/>
        <v/>
      </c>
      <c r="AC58" s="34" t="str">
        <f t="shared" si="18"/>
        <v/>
      </c>
      <c r="AD58" s="32" t="str">
        <f t="shared" si="20"/>
        <v/>
      </c>
      <c r="AE58" s="32" t="str">
        <f t="shared" si="19"/>
        <v/>
      </c>
      <c r="AF58" s="11"/>
      <c r="AG58" s="12"/>
      <c r="AH58" s="11"/>
      <c r="AI58" s="12"/>
      <c r="AJ58" s="11"/>
      <c r="AK58" s="12"/>
      <c r="AL58" s="13"/>
      <c r="AM58" s="12"/>
    </row>
    <row r="59" spans="1:39" ht="31.5" customHeight="1" x14ac:dyDescent="0.2">
      <c r="A59" s="43">
        <v>55</v>
      </c>
      <c r="B59" s="28"/>
      <c r="C59" s="26"/>
      <c r="D59" s="36"/>
      <c r="E59" s="37"/>
      <c r="F59" s="38"/>
      <c r="G59" s="38"/>
      <c r="H59" s="37"/>
      <c r="I59" s="37"/>
      <c r="J59" s="36"/>
      <c r="K59" s="37"/>
      <c r="L59" s="15" t="str">
        <f>IF(U59="D",設定用!$D$4,
IF(U59=" ","",
IF(RIGHT(X59,2)="EH",設定用!$D$1,
IF(RIGHT(X59,2)="EI",設定用!$D$2,
IF(LEFT(X59,2)="AF",設定用!$D$4,
IF(LEFT(X59,2)="AG",設定用!$D$5,
IF(LEFT(X59,2)="BF",設定用!$D$4,
IF(LEFT(X59,2)="BG",設定用!$D$5,
IF(LEFT(X59,2)="CF",設定用!$D$3,
IF(LEFT(X59,2)="CG",設定用!$D$4,設定用!$D$6))))))))))</f>
        <v/>
      </c>
      <c r="M59" s="7" t="str">
        <f t="shared" si="13"/>
        <v/>
      </c>
      <c r="N59" s="16"/>
      <c r="O59" s="3"/>
      <c r="P59" s="8" t="str">
        <f t="shared" si="14"/>
        <v/>
      </c>
      <c r="Q59" s="3"/>
      <c r="R59" s="4"/>
      <c r="S59" s="2"/>
      <c r="T59" s="4"/>
      <c r="U59" s="2" t="str">
        <f t="shared" si="8"/>
        <v xml:space="preserve"> </v>
      </c>
      <c r="V59" s="2" t="str">
        <f t="shared" si="9"/>
        <v xml:space="preserve"> </v>
      </c>
      <c r="W59" s="5" t="str">
        <f t="shared" si="10"/>
        <v xml:space="preserve"> </v>
      </c>
      <c r="X59" s="5" t="str">
        <f t="shared" si="11"/>
        <v xml:space="preserve">   </v>
      </c>
      <c r="Y59" s="31" t="str">
        <f t="shared" si="15"/>
        <v/>
      </c>
      <c r="Z59" s="33" t="str">
        <f t="shared" si="16"/>
        <v/>
      </c>
      <c r="AA59" s="31" t="str">
        <f t="shared" si="21"/>
        <v/>
      </c>
      <c r="AB59" s="32" t="str">
        <f t="shared" si="17"/>
        <v/>
      </c>
      <c r="AC59" s="34" t="str">
        <f t="shared" si="18"/>
        <v/>
      </c>
      <c r="AD59" s="32" t="str">
        <f t="shared" si="20"/>
        <v/>
      </c>
      <c r="AE59" s="32" t="str">
        <f t="shared" si="19"/>
        <v/>
      </c>
      <c r="AF59" s="11"/>
      <c r="AG59" s="12"/>
      <c r="AH59" s="11"/>
      <c r="AI59" s="12"/>
      <c r="AJ59" s="11"/>
      <c r="AK59" s="12"/>
      <c r="AL59" s="13"/>
      <c r="AM59" s="12"/>
    </row>
    <row r="60" spans="1:39" ht="31.5" customHeight="1" x14ac:dyDescent="0.2">
      <c r="A60" s="43">
        <v>56</v>
      </c>
      <c r="B60" s="28"/>
      <c r="C60" s="26"/>
      <c r="D60" s="36"/>
      <c r="E60" s="37"/>
      <c r="F60" s="38"/>
      <c r="G60" s="38"/>
      <c r="H60" s="37"/>
      <c r="I60" s="37"/>
      <c r="J60" s="36"/>
      <c r="K60" s="37"/>
      <c r="L60" s="15" t="str">
        <f>IF(U60="D",設定用!$D$4,
IF(U60=" ","",
IF(RIGHT(X60,2)="EH",設定用!$D$1,
IF(RIGHT(X60,2)="EI",設定用!$D$2,
IF(LEFT(X60,2)="AF",設定用!$D$4,
IF(LEFT(X60,2)="AG",設定用!$D$5,
IF(LEFT(X60,2)="BF",設定用!$D$4,
IF(LEFT(X60,2)="BG",設定用!$D$5,
IF(LEFT(X60,2)="CF",設定用!$D$3,
IF(LEFT(X60,2)="CG",設定用!$D$4,設定用!$D$6))))))))))</f>
        <v/>
      </c>
      <c r="M60" s="7" t="str">
        <f t="shared" si="13"/>
        <v/>
      </c>
      <c r="N60" s="16"/>
      <c r="O60" s="3"/>
      <c r="P60" s="8" t="str">
        <f t="shared" si="14"/>
        <v/>
      </c>
      <c r="Q60" s="3"/>
      <c r="R60" s="4"/>
      <c r="S60" s="2"/>
      <c r="T60" s="4"/>
      <c r="U60" s="2" t="str">
        <f t="shared" si="8"/>
        <v xml:space="preserve"> </v>
      </c>
      <c r="V60" s="2" t="str">
        <f t="shared" si="9"/>
        <v xml:space="preserve"> </v>
      </c>
      <c r="W60" s="5" t="str">
        <f t="shared" si="10"/>
        <v xml:space="preserve"> </v>
      </c>
      <c r="X60" s="5" t="str">
        <f t="shared" si="11"/>
        <v xml:space="preserve">   </v>
      </c>
      <c r="Y60" s="31" t="str">
        <f t="shared" si="15"/>
        <v/>
      </c>
      <c r="Z60" s="33" t="str">
        <f t="shared" si="16"/>
        <v/>
      </c>
      <c r="AA60" s="31" t="str">
        <f t="shared" si="21"/>
        <v/>
      </c>
      <c r="AB60" s="32" t="str">
        <f t="shared" si="17"/>
        <v/>
      </c>
      <c r="AC60" s="34" t="str">
        <f t="shared" si="18"/>
        <v/>
      </c>
      <c r="AD60" s="32" t="str">
        <f t="shared" si="20"/>
        <v/>
      </c>
      <c r="AE60" s="32" t="str">
        <f t="shared" si="19"/>
        <v/>
      </c>
      <c r="AF60" s="11"/>
      <c r="AG60" s="12"/>
      <c r="AH60" s="11"/>
      <c r="AI60" s="12"/>
      <c r="AJ60" s="11"/>
      <c r="AK60" s="12"/>
      <c r="AL60" s="13"/>
      <c r="AM60" s="12"/>
    </row>
    <row r="61" spans="1:39" ht="31.5" customHeight="1" x14ac:dyDescent="0.2">
      <c r="A61" s="43">
        <v>57</v>
      </c>
      <c r="B61" s="28"/>
      <c r="C61" s="26"/>
      <c r="D61" s="36"/>
      <c r="E61" s="37"/>
      <c r="F61" s="38"/>
      <c r="G61" s="38"/>
      <c r="H61" s="37"/>
      <c r="I61" s="37"/>
      <c r="J61" s="36"/>
      <c r="K61" s="37"/>
      <c r="L61" s="15" t="str">
        <f>IF(U61="D",設定用!$D$4,
IF(U61=" ","",
IF(RIGHT(X61,2)="EH",設定用!$D$1,
IF(RIGHT(X61,2)="EI",設定用!$D$2,
IF(LEFT(X61,2)="AF",設定用!$D$4,
IF(LEFT(X61,2)="AG",設定用!$D$5,
IF(LEFT(X61,2)="BF",設定用!$D$4,
IF(LEFT(X61,2)="BG",設定用!$D$5,
IF(LEFT(X61,2)="CF",設定用!$D$3,
IF(LEFT(X61,2)="CG",設定用!$D$4,設定用!$D$6))))))))))</f>
        <v/>
      </c>
      <c r="M61" s="7" t="str">
        <f t="shared" si="13"/>
        <v/>
      </c>
      <c r="N61" s="16"/>
      <c r="O61" s="3"/>
      <c r="P61" s="8" t="str">
        <f t="shared" si="14"/>
        <v/>
      </c>
      <c r="Q61" s="3"/>
      <c r="R61" s="4"/>
      <c r="S61" s="2"/>
      <c r="T61" s="4"/>
      <c r="U61" s="2" t="str">
        <f t="shared" si="8"/>
        <v xml:space="preserve"> </v>
      </c>
      <c r="V61" s="2" t="str">
        <f t="shared" si="9"/>
        <v xml:space="preserve"> </v>
      </c>
      <c r="W61" s="5" t="str">
        <f t="shared" si="10"/>
        <v xml:space="preserve"> </v>
      </c>
      <c r="X61" s="5" t="str">
        <f t="shared" si="11"/>
        <v xml:space="preserve">   </v>
      </c>
      <c r="Y61" s="31" t="str">
        <f t="shared" si="15"/>
        <v/>
      </c>
      <c r="Z61" s="33" t="str">
        <f t="shared" si="16"/>
        <v/>
      </c>
      <c r="AA61" s="31" t="str">
        <f t="shared" si="21"/>
        <v/>
      </c>
      <c r="AB61" s="32" t="str">
        <f t="shared" si="17"/>
        <v/>
      </c>
      <c r="AC61" s="34" t="str">
        <f t="shared" si="18"/>
        <v/>
      </c>
      <c r="AD61" s="32" t="str">
        <f t="shared" si="20"/>
        <v/>
      </c>
      <c r="AE61" s="32" t="str">
        <f t="shared" si="19"/>
        <v/>
      </c>
      <c r="AF61" s="11"/>
      <c r="AG61" s="12"/>
      <c r="AH61" s="11"/>
      <c r="AI61" s="12"/>
      <c r="AJ61" s="11"/>
      <c r="AK61" s="12"/>
      <c r="AL61" s="13"/>
      <c r="AM61" s="12"/>
    </row>
    <row r="62" spans="1:39" ht="31.5" customHeight="1" x14ac:dyDescent="0.2">
      <c r="A62" s="43">
        <v>58</v>
      </c>
      <c r="B62" s="28"/>
      <c r="C62" s="26"/>
      <c r="D62" s="36"/>
      <c r="E62" s="37"/>
      <c r="F62" s="38"/>
      <c r="G62" s="38"/>
      <c r="H62" s="37"/>
      <c r="I62" s="37"/>
      <c r="J62" s="36"/>
      <c r="K62" s="37"/>
      <c r="L62" s="15" t="str">
        <f>IF(U62="D",設定用!$D$4,
IF(U62=" ","",
IF(RIGHT(X62,2)="EH",設定用!$D$1,
IF(RIGHT(X62,2)="EI",設定用!$D$2,
IF(LEFT(X62,2)="AF",設定用!$D$4,
IF(LEFT(X62,2)="AG",設定用!$D$5,
IF(LEFT(X62,2)="BF",設定用!$D$4,
IF(LEFT(X62,2)="BG",設定用!$D$5,
IF(LEFT(X62,2)="CF",設定用!$D$3,
IF(LEFT(X62,2)="CG",設定用!$D$4,設定用!$D$6))))))))))</f>
        <v/>
      </c>
      <c r="M62" s="7" t="str">
        <f t="shared" si="13"/>
        <v/>
      </c>
      <c r="N62" s="16"/>
      <c r="O62" s="3"/>
      <c r="P62" s="8" t="str">
        <f t="shared" si="14"/>
        <v/>
      </c>
      <c r="Q62" s="3"/>
      <c r="R62" s="4"/>
      <c r="S62" s="2"/>
      <c r="T62" s="4"/>
      <c r="U62" s="2" t="str">
        <f t="shared" si="8"/>
        <v xml:space="preserve"> </v>
      </c>
      <c r="V62" s="2" t="str">
        <f t="shared" si="9"/>
        <v xml:space="preserve"> </v>
      </c>
      <c r="W62" s="5" t="str">
        <f t="shared" si="10"/>
        <v xml:space="preserve"> </v>
      </c>
      <c r="X62" s="5" t="str">
        <f t="shared" si="11"/>
        <v xml:space="preserve">   </v>
      </c>
      <c r="Y62" s="31" t="str">
        <f t="shared" si="15"/>
        <v/>
      </c>
      <c r="Z62" s="33" t="str">
        <f t="shared" si="16"/>
        <v/>
      </c>
      <c r="AA62" s="31" t="str">
        <f t="shared" si="21"/>
        <v/>
      </c>
      <c r="AB62" s="32" t="str">
        <f t="shared" si="17"/>
        <v/>
      </c>
      <c r="AC62" s="34" t="str">
        <f t="shared" si="18"/>
        <v/>
      </c>
      <c r="AD62" s="32" t="str">
        <f t="shared" si="20"/>
        <v/>
      </c>
      <c r="AE62" s="32" t="str">
        <f t="shared" si="19"/>
        <v/>
      </c>
      <c r="AF62" s="11"/>
      <c r="AG62" s="12"/>
      <c r="AH62" s="11"/>
      <c r="AI62" s="12"/>
      <c r="AJ62" s="11"/>
      <c r="AK62" s="12"/>
      <c r="AL62" s="13"/>
      <c r="AM62" s="12"/>
    </row>
    <row r="63" spans="1:39" ht="31.5" customHeight="1" x14ac:dyDescent="0.2">
      <c r="A63" s="43">
        <v>59</v>
      </c>
      <c r="B63" s="28"/>
      <c r="C63" s="26"/>
      <c r="D63" s="36"/>
      <c r="E63" s="37"/>
      <c r="F63" s="38"/>
      <c r="G63" s="38"/>
      <c r="H63" s="37"/>
      <c r="I63" s="37"/>
      <c r="J63" s="36"/>
      <c r="K63" s="37"/>
      <c r="L63" s="15" t="str">
        <f>IF(U63="D",設定用!$D$4,
IF(U63=" ","",
IF(RIGHT(X63,2)="EH",設定用!$D$1,
IF(RIGHT(X63,2)="EI",設定用!$D$2,
IF(LEFT(X63,2)="AF",設定用!$D$4,
IF(LEFT(X63,2)="AG",設定用!$D$5,
IF(LEFT(X63,2)="BF",設定用!$D$4,
IF(LEFT(X63,2)="BG",設定用!$D$5,
IF(LEFT(X63,2)="CF",設定用!$D$3,
IF(LEFT(X63,2)="CG",設定用!$D$4,設定用!$D$6))))))))))</f>
        <v/>
      </c>
      <c r="M63" s="7" t="str">
        <f t="shared" si="13"/>
        <v/>
      </c>
      <c r="N63" s="16"/>
      <c r="O63" s="3"/>
      <c r="P63" s="8" t="str">
        <f t="shared" si="14"/>
        <v/>
      </c>
      <c r="Q63" s="3"/>
      <c r="R63" s="4"/>
      <c r="S63" s="2"/>
      <c r="T63" s="4"/>
      <c r="U63" s="2" t="str">
        <f t="shared" si="8"/>
        <v xml:space="preserve"> </v>
      </c>
      <c r="V63" s="2" t="str">
        <f t="shared" si="9"/>
        <v xml:space="preserve"> </v>
      </c>
      <c r="W63" s="5" t="str">
        <f t="shared" si="10"/>
        <v xml:space="preserve"> </v>
      </c>
      <c r="X63" s="5" t="str">
        <f t="shared" si="11"/>
        <v xml:space="preserve">   </v>
      </c>
      <c r="Y63" s="31" t="str">
        <f t="shared" si="15"/>
        <v/>
      </c>
      <c r="Z63" s="33" t="str">
        <f t="shared" si="16"/>
        <v/>
      </c>
      <c r="AA63" s="31" t="str">
        <f t="shared" si="21"/>
        <v/>
      </c>
      <c r="AB63" s="32" t="str">
        <f t="shared" si="17"/>
        <v/>
      </c>
      <c r="AC63" s="34" t="str">
        <f t="shared" si="18"/>
        <v/>
      </c>
      <c r="AD63" s="32" t="str">
        <f t="shared" si="20"/>
        <v/>
      </c>
      <c r="AE63" s="32" t="str">
        <f t="shared" si="19"/>
        <v/>
      </c>
      <c r="AF63" s="11"/>
      <c r="AG63" s="12"/>
      <c r="AH63" s="11"/>
      <c r="AI63" s="12"/>
      <c r="AJ63" s="11"/>
      <c r="AK63" s="12"/>
      <c r="AL63" s="13"/>
      <c r="AM63" s="12"/>
    </row>
    <row r="64" spans="1:39" ht="31.5" customHeight="1" x14ac:dyDescent="0.2">
      <c r="A64" s="43">
        <v>60</v>
      </c>
      <c r="B64" s="28"/>
      <c r="C64" s="26"/>
      <c r="D64" s="36"/>
      <c r="E64" s="37"/>
      <c r="F64" s="38"/>
      <c r="G64" s="38"/>
      <c r="H64" s="37"/>
      <c r="I64" s="37"/>
      <c r="J64" s="36"/>
      <c r="K64" s="37"/>
      <c r="L64" s="15" t="str">
        <f>IF(U64="D",設定用!$D$4,
IF(U64=" ","",
IF(RIGHT(X64,2)="EH",設定用!$D$1,
IF(RIGHT(X64,2)="EI",設定用!$D$2,
IF(LEFT(X64,2)="AF",設定用!$D$4,
IF(LEFT(X64,2)="AG",設定用!$D$5,
IF(LEFT(X64,2)="BF",設定用!$D$4,
IF(LEFT(X64,2)="BG",設定用!$D$5,
IF(LEFT(X64,2)="CF",設定用!$D$3,
IF(LEFT(X64,2)="CG",設定用!$D$4,設定用!$D$6))))))))))</f>
        <v/>
      </c>
      <c r="M64" s="7" t="str">
        <f t="shared" si="13"/>
        <v/>
      </c>
      <c r="N64" s="16"/>
      <c r="O64" s="3"/>
      <c r="P64" s="8" t="str">
        <f t="shared" si="14"/>
        <v/>
      </c>
      <c r="Q64" s="3"/>
      <c r="R64" s="4"/>
      <c r="S64" s="2"/>
      <c r="T64" s="4"/>
      <c r="U64" s="2" t="str">
        <f t="shared" si="8"/>
        <v xml:space="preserve"> </v>
      </c>
      <c r="V64" s="2" t="str">
        <f t="shared" si="9"/>
        <v xml:space="preserve"> </v>
      </c>
      <c r="W64" s="5" t="str">
        <f t="shared" si="10"/>
        <v xml:space="preserve"> </v>
      </c>
      <c r="X64" s="5" t="str">
        <f t="shared" si="11"/>
        <v xml:space="preserve">   </v>
      </c>
      <c r="Y64" s="31" t="str">
        <f t="shared" si="15"/>
        <v/>
      </c>
      <c r="Z64" s="33" t="str">
        <f t="shared" si="16"/>
        <v/>
      </c>
      <c r="AA64" s="31" t="str">
        <f t="shared" si="21"/>
        <v/>
      </c>
      <c r="AB64" s="32" t="str">
        <f t="shared" si="17"/>
        <v/>
      </c>
      <c r="AC64" s="34" t="str">
        <f t="shared" si="18"/>
        <v/>
      </c>
      <c r="AD64" s="32" t="str">
        <f t="shared" si="20"/>
        <v/>
      </c>
      <c r="AE64" s="32" t="str">
        <f t="shared" si="19"/>
        <v/>
      </c>
      <c r="AF64" s="11"/>
      <c r="AG64" s="12"/>
      <c r="AH64" s="11"/>
      <c r="AI64" s="12"/>
      <c r="AJ64" s="11"/>
      <c r="AK64" s="12"/>
      <c r="AL64" s="13"/>
      <c r="AM64" s="12"/>
    </row>
    <row r="65" spans="1:39" ht="31.5" customHeight="1" x14ac:dyDescent="0.2">
      <c r="A65" s="43">
        <v>61</v>
      </c>
      <c r="B65" s="28"/>
      <c r="C65" s="26"/>
      <c r="D65" s="36"/>
      <c r="E65" s="37"/>
      <c r="F65" s="38"/>
      <c r="G65" s="38"/>
      <c r="H65" s="37"/>
      <c r="I65" s="37"/>
      <c r="J65" s="36"/>
      <c r="K65" s="37"/>
      <c r="L65" s="15" t="str">
        <f>IF(U65="D",設定用!$D$4,
IF(U65=" ","",
IF(RIGHT(X65,2)="EH",設定用!$D$1,
IF(RIGHT(X65,2)="EI",設定用!$D$2,
IF(LEFT(X65,2)="AF",設定用!$D$4,
IF(LEFT(X65,2)="AG",設定用!$D$5,
IF(LEFT(X65,2)="BF",設定用!$D$4,
IF(LEFT(X65,2)="BG",設定用!$D$5,
IF(LEFT(X65,2)="CF",設定用!$D$3,
IF(LEFT(X65,2)="CG",設定用!$D$4,設定用!$D$6))))))))))</f>
        <v/>
      </c>
      <c r="M65" s="7" t="str">
        <f t="shared" si="13"/>
        <v/>
      </c>
      <c r="N65" s="16"/>
      <c r="O65" s="3"/>
      <c r="P65" s="8" t="str">
        <f t="shared" si="14"/>
        <v/>
      </c>
      <c r="Q65" s="3"/>
      <c r="R65" s="4"/>
      <c r="S65" s="2"/>
      <c r="T65" s="4"/>
      <c r="U65" s="2" t="str">
        <f t="shared" si="8"/>
        <v xml:space="preserve"> </v>
      </c>
      <c r="V65" s="2" t="str">
        <f t="shared" si="9"/>
        <v xml:space="preserve"> </v>
      </c>
      <c r="W65" s="5" t="str">
        <f t="shared" si="10"/>
        <v xml:space="preserve"> </v>
      </c>
      <c r="X65" s="5" t="str">
        <f t="shared" si="11"/>
        <v xml:space="preserve">   </v>
      </c>
      <c r="Y65" s="31" t="str">
        <f t="shared" si="15"/>
        <v/>
      </c>
      <c r="Z65" s="33" t="str">
        <f t="shared" si="16"/>
        <v/>
      </c>
      <c r="AA65" s="31" t="str">
        <f t="shared" si="21"/>
        <v/>
      </c>
      <c r="AB65" s="32" t="str">
        <f t="shared" si="17"/>
        <v/>
      </c>
      <c r="AC65" s="34" t="str">
        <f t="shared" si="18"/>
        <v/>
      </c>
      <c r="AD65" s="32" t="str">
        <f t="shared" si="20"/>
        <v/>
      </c>
      <c r="AE65" s="32" t="str">
        <f t="shared" si="19"/>
        <v/>
      </c>
      <c r="AF65" s="11"/>
      <c r="AG65" s="12"/>
      <c r="AH65" s="11"/>
      <c r="AI65" s="12"/>
      <c r="AJ65" s="11"/>
      <c r="AK65" s="12"/>
      <c r="AL65" s="13"/>
      <c r="AM65" s="12"/>
    </row>
    <row r="66" spans="1:39" ht="31.5" customHeight="1" x14ac:dyDescent="0.2">
      <c r="A66" s="43">
        <v>62</v>
      </c>
      <c r="B66" s="28"/>
      <c r="C66" s="26"/>
      <c r="D66" s="36"/>
      <c r="E66" s="37"/>
      <c r="F66" s="38"/>
      <c r="G66" s="38"/>
      <c r="H66" s="37"/>
      <c r="I66" s="37"/>
      <c r="J66" s="36"/>
      <c r="K66" s="37"/>
      <c r="L66" s="15" t="str">
        <f>IF(U66="D",設定用!$D$4,
IF(U66=" ","",
IF(RIGHT(X66,2)="EH",設定用!$D$1,
IF(RIGHT(X66,2)="EI",設定用!$D$2,
IF(LEFT(X66,2)="AF",設定用!$D$4,
IF(LEFT(X66,2)="AG",設定用!$D$5,
IF(LEFT(X66,2)="BF",設定用!$D$4,
IF(LEFT(X66,2)="BG",設定用!$D$5,
IF(LEFT(X66,2)="CF",設定用!$D$3,
IF(LEFT(X66,2)="CG",設定用!$D$4,設定用!$D$6))))))))))</f>
        <v/>
      </c>
      <c r="M66" s="7" t="str">
        <f t="shared" si="13"/>
        <v/>
      </c>
      <c r="N66" s="16"/>
      <c r="O66" s="3"/>
      <c r="P66" s="8" t="str">
        <f t="shared" si="14"/>
        <v/>
      </c>
      <c r="Q66" s="3"/>
      <c r="R66" s="4"/>
      <c r="S66" s="2"/>
      <c r="T66" s="4"/>
      <c r="U66" s="2" t="str">
        <f t="shared" si="8"/>
        <v xml:space="preserve"> </v>
      </c>
      <c r="V66" s="2" t="str">
        <f t="shared" si="9"/>
        <v xml:space="preserve"> </v>
      </c>
      <c r="W66" s="5" t="str">
        <f t="shared" si="10"/>
        <v xml:space="preserve"> </v>
      </c>
      <c r="X66" s="5" t="str">
        <f t="shared" si="11"/>
        <v xml:space="preserve">   </v>
      </c>
      <c r="Y66" s="31" t="str">
        <f t="shared" si="15"/>
        <v/>
      </c>
      <c r="Z66" s="33" t="str">
        <f t="shared" si="16"/>
        <v/>
      </c>
      <c r="AA66" s="31" t="str">
        <f t="shared" si="21"/>
        <v/>
      </c>
      <c r="AB66" s="32" t="str">
        <f t="shared" si="17"/>
        <v/>
      </c>
      <c r="AC66" s="34" t="str">
        <f t="shared" si="18"/>
        <v/>
      </c>
      <c r="AD66" s="32" t="str">
        <f t="shared" si="20"/>
        <v/>
      </c>
      <c r="AE66" s="32" t="str">
        <f t="shared" si="19"/>
        <v/>
      </c>
      <c r="AF66" s="11"/>
      <c r="AG66" s="12"/>
      <c r="AH66" s="11"/>
      <c r="AI66" s="12"/>
      <c r="AJ66" s="11"/>
      <c r="AK66" s="12"/>
      <c r="AL66" s="13"/>
      <c r="AM66" s="12"/>
    </row>
    <row r="67" spans="1:39" ht="31.5" customHeight="1" x14ac:dyDescent="0.2">
      <c r="A67" s="43">
        <v>63</v>
      </c>
      <c r="B67" s="28"/>
      <c r="C67" s="26"/>
      <c r="D67" s="36"/>
      <c r="E67" s="37"/>
      <c r="F67" s="38"/>
      <c r="G67" s="38"/>
      <c r="H67" s="37"/>
      <c r="I67" s="37"/>
      <c r="J67" s="36"/>
      <c r="K67" s="37"/>
      <c r="L67" s="15" t="str">
        <f>IF(U67="D",設定用!$D$4,
IF(U67=" ","",
IF(RIGHT(X67,2)="EH",設定用!$D$1,
IF(RIGHT(X67,2)="EI",設定用!$D$2,
IF(LEFT(X67,2)="AF",設定用!$D$4,
IF(LEFT(X67,2)="AG",設定用!$D$5,
IF(LEFT(X67,2)="BF",設定用!$D$4,
IF(LEFT(X67,2)="BG",設定用!$D$5,
IF(LEFT(X67,2)="CF",設定用!$D$3,
IF(LEFT(X67,2)="CG",設定用!$D$4,設定用!$D$6))))))))))</f>
        <v/>
      </c>
      <c r="M67" s="7" t="str">
        <f t="shared" si="13"/>
        <v/>
      </c>
      <c r="N67" s="16"/>
      <c r="O67" s="3"/>
      <c r="P67" s="8" t="str">
        <f t="shared" si="14"/>
        <v/>
      </c>
      <c r="Q67" s="3"/>
      <c r="R67" s="4"/>
      <c r="S67" s="2"/>
      <c r="T67" s="4"/>
      <c r="U67" s="2" t="str">
        <f t="shared" si="8"/>
        <v xml:space="preserve"> </v>
      </c>
      <c r="V67" s="2" t="str">
        <f t="shared" si="9"/>
        <v xml:space="preserve"> </v>
      </c>
      <c r="W67" s="5" t="str">
        <f t="shared" si="10"/>
        <v xml:space="preserve"> </v>
      </c>
      <c r="X67" s="5" t="str">
        <f t="shared" si="11"/>
        <v xml:space="preserve">   </v>
      </c>
      <c r="Y67" s="31" t="str">
        <f t="shared" si="15"/>
        <v/>
      </c>
      <c r="Z67" s="33" t="str">
        <f t="shared" si="16"/>
        <v/>
      </c>
      <c r="AA67" s="31" t="str">
        <f t="shared" si="21"/>
        <v/>
      </c>
      <c r="AB67" s="32" t="str">
        <f t="shared" si="17"/>
        <v/>
      </c>
      <c r="AC67" s="34" t="str">
        <f t="shared" si="18"/>
        <v/>
      </c>
      <c r="AD67" s="32" t="str">
        <f t="shared" si="20"/>
        <v/>
      </c>
      <c r="AE67" s="32" t="str">
        <f t="shared" si="19"/>
        <v/>
      </c>
      <c r="AF67" s="11"/>
      <c r="AG67" s="12"/>
      <c r="AH67" s="11"/>
      <c r="AI67" s="12"/>
      <c r="AJ67" s="11"/>
      <c r="AK67" s="12"/>
      <c r="AL67" s="13"/>
      <c r="AM67" s="12"/>
    </row>
    <row r="68" spans="1:39" ht="31.5" customHeight="1" x14ac:dyDescent="0.2">
      <c r="A68" s="43">
        <v>64</v>
      </c>
      <c r="B68" s="28"/>
      <c r="C68" s="26"/>
      <c r="D68" s="36"/>
      <c r="E68" s="37"/>
      <c r="F68" s="38"/>
      <c r="G68" s="38"/>
      <c r="H68" s="37"/>
      <c r="I68" s="37"/>
      <c r="J68" s="36"/>
      <c r="K68" s="37"/>
      <c r="L68" s="15" t="str">
        <f>IF(U68="D",設定用!$D$4,
IF(U68=" ","",
IF(RIGHT(X68,2)="EH",設定用!$D$1,
IF(RIGHT(X68,2)="EI",設定用!$D$2,
IF(LEFT(X68,2)="AF",設定用!$D$4,
IF(LEFT(X68,2)="AG",設定用!$D$5,
IF(LEFT(X68,2)="BF",設定用!$D$4,
IF(LEFT(X68,2)="BG",設定用!$D$5,
IF(LEFT(X68,2)="CF",設定用!$D$3,
IF(LEFT(X68,2)="CG",設定用!$D$4,設定用!$D$6))))))))))</f>
        <v/>
      </c>
      <c r="M68" s="7" t="str">
        <f t="shared" si="13"/>
        <v/>
      </c>
      <c r="N68" s="16"/>
      <c r="O68" s="3"/>
      <c r="P68" s="8" t="str">
        <f t="shared" si="14"/>
        <v/>
      </c>
      <c r="Q68" s="3"/>
      <c r="R68" s="4"/>
      <c r="S68" s="2"/>
      <c r="T68" s="4"/>
      <c r="U68" s="2" t="str">
        <f t="shared" si="8"/>
        <v xml:space="preserve"> </v>
      </c>
      <c r="V68" s="2" t="str">
        <f t="shared" si="9"/>
        <v xml:space="preserve"> </v>
      </c>
      <c r="W68" s="5" t="str">
        <f t="shared" si="10"/>
        <v xml:space="preserve"> </v>
      </c>
      <c r="X68" s="5" t="str">
        <f t="shared" si="11"/>
        <v xml:space="preserve">   </v>
      </c>
      <c r="Y68" s="31" t="str">
        <f t="shared" si="15"/>
        <v/>
      </c>
      <c r="Z68" s="33" t="str">
        <f t="shared" si="16"/>
        <v/>
      </c>
      <c r="AA68" s="31" t="str">
        <f t="shared" si="21"/>
        <v/>
      </c>
      <c r="AB68" s="32" t="str">
        <f t="shared" si="17"/>
        <v/>
      </c>
      <c r="AC68" s="34" t="str">
        <f t="shared" si="18"/>
        <v/>
      </c>
      <c r="AD68" s="32" t="str">
        <f t="shared" si="20"/>
        <v/>
      </c>
      <c r="AE68" s="32" t="str">
        <f t="shared" si="19"/>
        <v/>
      </c>
      <c r="AF68" s="11"/>
      <c r="AG68" s="12"/>
      <c r="AH68" s="11"/>
      <c r="AI68" s="12"/>
      <c r="AJ68" s="11"/>
      <c r="AK68" s="12"/>
      <c r="AL68" s="13"/>
      <c r="AM68" s="12"/>
    </row>
    <row r="69" spans="1:39" ht="31.5" customHeight="1" x14ac:dyDescent="0.2">
      <c r="A69" s="43">
        <v>65</v>
      </c>
      <c r="B69" s="28"/>
      <c r="C69" s="26"/>
      <c r="D69" s="36"/>
      <c r="E69" s="37"/>
      <c r="F69" s="38"/>
      <c r="G69" s="38"/>
      <c r="H69" s="37"/>
      <c r="I69" s="37"/>
      <c r="J69" s="36"/>
      <c r="K69" s="37"/>
      <c r="L69" s="15" t="str">
        <f>IF(U69="D",設定用!$D$4,
IF(U69=" ","",
IF(RIGHT(X69,2)="EH",設定用!$D$1,
IF(RIGHT(X69,2)="EI",設定用!$D$2,
IF(LEFT(X69,2)="AF",設定用!$D$4,
IF(LEFT(X69,2)="AG",設定用!$D$5,
IF(LEFT(X69,2)="BF",設定用!$D$4,
IF(LEFT(X69,2)="BG",設定用!$D$5,
IF(LEFT(X69,2)="CF",設定用!$D$3,
IF(LEFT(X69,2)="CG",設定用!$D$4,設定用!$D$6))))))))))</f>
        <v/>
      </c>
      <c r="M69" s="7" t="str">
        <f t="shared" si="13"/>
        <v/>
      </c>
      <c r="N69" s="16"/>
      <c r="O69" s="3"/>
      <c r="P69" s="8" t="str">
        <f t="shared" si="14"/>
        <v/>
      </c>
      <c r="Q69" s="3"/>
      <c r="R69" s="4"/>
      <c r="S69" s="2"/>
      <c r="T69" s="4"/>
      <c r="U69" s="2" t="str">
        <f t="shared" si="8"/>
        <v xml:space="preserve"> </v>
      </c>
      <c r="V69" s="2" t="str">
        <f t="shared" si="9"/>
        <v xml:space="preserve"> </v>
      </c>
      <c r="W69" s="5" t="str">
        <f t="shared" si="10"/>
        <v xml:space="preserve"> </v>
      </c>
      <c r="X69" s="5" t="str">
        <f t="shared" si="11"/>
        <v xml:space="preserve">   </v>
      </c>
      <c r="Y69" s="31" t="str">
        <f t="shared" si="15"/>
        <v/>
      </c>
      <c r="Z69" s="33" t="str">
        <f t="shared" si="16"/>
        <v/>
      </c>
      <c r="AA69" s="31" t="str">
        <f t="shared" si="21"/>
        <v/>
      </c>
      <c r="AB69" s="32" t="str">
        <f t="shared" si="17"/>
        <v/>
      </c>
      <c r="AC69" s="34" t="str">
        <f t="shared" si="18"/>
        <v/>
      </c>
      <c r="AD69" s="32" t="str">
        <f t="shared" si="20"/>
        <v/>
      </c>
      <c r="AE69" s="32" t="str">
        <f t="shared" si="19"/>
        <v/>
      </c>
      <c r="AF69" s="11"/>
      <c r="AG69" s="12"/>
      <c r="AH69" s="11"/>
      <c r="AI69" s="12"/>
      <c r="AJ69" s="11"/>
      <c r="AK69" s="12"/>
      <c r="AL69" s="13"/>
      <c r="AM69" s="12"/>
    </row>
    <row r="70" spans="1:39" ht="31.5" customHeight="1" x14ac:dyDescent="0.2">
      <c r="A70" s="43">
        <v>66</v>
      </c>
      <c r="B70" s="28"/>
      <c r="C70" s="26"/>
      <c r="D70" s="36"/>
      <c r="E70" s="37"/>
      <c r="F70" s="38"/>
      <c r="G70" s="38"/>
      <c r="H70" s="37"/>
      <c r="I70" s="37"/>
      <c r="J70" s="36"/>
      <c r="K70" s="37"/>
      <c r="L70" s="15" t="str">
        <f>IF(U70="D",設定用!$D$4,
IF(U70=" ","",
IF(RIGHT(X70,2)="EH",設定用!$D$1,
IF(RIGHT(X70,2)="EI",設定用!$D$2,
IF(LEFT(X70,2)="AF",設定用!$D$4,
IF(LEFT(X70,2)="AG",設定用!$D$5,
IF(LEFT(X70,2)="BF",設定用!$D$4,
IF(LEFT(X70,2)="BG",設定用!$D$5,
IF(LEFT(X70,2)="CF",設定用!$D$3,
IF(LEFT(X70,2)="CG",設定用!$D$4,設定用!$D$6))))))))))</f>
        <v/>
      </c>
      <c r="M70" s="7" t="str">
        <f t="shared" si="13"/>
        <v/>
      </c>
      <c r="N70" s="16"/>
      <c r="O70" s="3"/>
      <c r="P70" s="8" t="str">
        <f t="shared" si="14"/>
        <v/>
      </c>
      <c r="Q70" s="3"/>
      <c r="R70" s="4"/>
      <c r="S70" s="2"/>
      <c r="T70" s="4"/>
      <c r="U70" s="2" t="str">
        <f t="shared" ref="U70:U104" si="22">IF($F70="在胎期間28週以下の早産12カ月齢以下の児","A",IF($F70="在胎期間29週～35週の早産6カ月齢以下の児","B",IF($F70="24カ月齢以下のCLD/CHD/免疫不全/ダウン","C",IF($F70="24カ月齢以下のパリビズマブ新規適応5疾患","D"," "))))</f>
        <v xml:space="preserve"> </v>
      </c>
      <c r="V70" s="2" t="str">
        <f t="shared" ref="V70:V104" si="23">IF($H70="初回シーズン","E",IF($H70="2回目シーズン","F",IF($H70="3回目シーズン","G"," ")))</f>
        <v xml:space="preserve"> </v>
      </c>
      <c r="W70" s="5" t="str">
        <f t="shared" ref="W70:W104" si="24">IF($K70="5kg未満","H",IF($K70="5kg以上","I"," "))</f>
        <v xml:space="preserve"> </v>
      </c>
      <c r="X70" s="5" t="str">
        <f t="shared" ref="X70:X104" si="25">$U70&amp;$V70&amp;$W70</f>
        <v xml:space="preserve">   </v>
      </c>
      <c r="Y70" s="31" t="str">
        <f t="shared" si="15"/>
        <v/>
      </c>
      <c r="Z70" s="33" t="str">
        <f t="shared" si="16"/>
        <v/>
      </c>
      <c r="AA70" s="31" t="str">
        <f t="shared" si="21"/>
        <v/>
      </c>
      <c r="AB70" s="32" t="str">
        <f t="shared" si="17"/>
        <v/>
      </c>
      <c r="AC70" s="34" t="str">
        <f t="shared" si="18"/>
        <v/>
      </c>
      <c r="AD70" s="32" t="str">
        <f t="shared" si="20"/>
        <v/>
      </c>
      <c r="AE70" s="32" t="str">
        <f t="shared" si="19"/>
        <v/>
      </c>
      <c r="AF70" s="11"/>
      <c r="AG70" s="12"/>
      <c r="AH70" s="11"/>
      <c r="AI70" s="12"/>
      <c r="AJ70" s="11"/>
      <c r="AK70" s="12"/>
      <c r="AL70" s="13"/>
      <c r="AM70" s="12"/>
    </row>
    <row r="71" spans="1:39" ht="31.5" customHeight="1" x14ac:dyDescent="0.2">
      <c r="A71" s="43">
        <v>67</v>
      </c>
      <c r="B71" s="28"/>
      <c r="C71" s="26"/>
      <c r="D71" s="36"/>
      <c r="E71" s="37"/>
      <c r="F71" s="38"/>
      <c r="G71" s="38"/>
      <c r="H71" s="37"/>
      <c r="I71" s="37"/>
      <c r="J71" s="36"/>
      <c r="K71" s="37"/>
      <c r="L71" s="15" t="str">
        <f>IF(U71="D",設定用!$D$4,
IF(U71=" ","",
IF(RIGHT(X71,2)="EH",設定用!$D$1,
IF(RIGHT(X71,2)="EI",設定用!$D$2,
IF(LEFT(X71,2)="AF",設定用!$D$4,
IF(LEFT(X71,2)="AG",設定用!$D$5,
IF(LEFT(X71,2)="BF",設定用!$D$4,
IF(LEFT(X71,2)="BG",設定用!$D$5,
IF(LEFT(X71,2)="CF",設定用!$D$3,
IF(LEFT(X71,2)="CG",設定用!$D$4,設定用!$D$6))))))))))</f>
        <v/>
      </c>
      <c r="M71" s="7" t="str">
        <f t="shared" si="13"/>
        <v/>
      </c>
      <c r="N71" s="16"/>
      <c r="O71" s="3"/>
      <c r="P71" s="8" t="str">
        <f t="shared" si="14"/>
        <v/>
      </c>
      <c r="Q71" s="3"/>
      <c r="R71" s="4"/>
      <c r="S71" s="2"/>
      <c r="T71" s="4"/>
      <c r="U71" s="2" t="str">
        <f t="shared" si="22"/>
        <v xml:space="preserve"> </v>
      </c>
      <c r="V71" s="2" t="str">
        <f t="shared" si="23"/>
        <v xml:space="preserve"> </v>
      </c>
      <c r="W71" s="5" t="str">
        <f t="shared" si="24"/>
        <v xml:space="preserve"> </v>
      </c>
      <c r="X71" s="5" t="str">
        <f t="shared" si="25"/>
        <v xml:space="preserve">   </v>
      </c>
      <c r="Y71" s="31" t="str">
        <f t="shared" si="15"/>
        <v/>
      </c>
      <c r="Z71" s="33" t="str">
        <f t="shared" si="16"/>
        <v/>
      </c>
      <c r="AA71" s="31" t="str">
        <f t="shared" si="21"/>
        <v/>
      </c>
      <c r="AB71" s="32" t="str">
        <f t="shared" si="17"/>
        <v/>
      </c>
      <c r="AC71" s="34" t="str">
        <f t="shared" si="18"/>
        <v/>
      </c>
      <c r="AD71" s="32" t="str">
        <f t="shared" si="20"/>
        <v/>
      </c>
      <c r="AE71" s="32" t="str">
        <f t="shared" si="19"/>
        <v/>
      </c>
      <c r="AF71" s="11"/>
      <c r="AG71" s="12"/>
      <c r="AH71" s="11"/>
      <c r="AI71" s="12"/>
      <c r="AJ71" s="11"/>
      <c r="AK71" s="12"/>
      <c r="AL71" s="13"/>
      <c r="AM71" s="12"/>
    </row>
    <row r="72" spans="1:39" ht="31.5" customHeight="1" x14ac:dyDescent="0.2">
      <c r="A72" s="43">
        <v>68</v>
      </c>
      <c r="B72" s="28"/>
      <c r="C72" s="26"/>
      <c r="D72" s="36"/>
      <c r="E72" s="37"/>
      <c r="F72" s="38"/>
      <c r="G72" s="38"/>
      <c r="H72" s="37"/>
      <c r="I72" s="37"/>
      <c r="J72" s="36"/>
      <c r="K72" s="37"/>
      <c r="L72" s="15" t="str">
        <f>IF(U72="D",設定用!$D$4,
IF(U72=" ","",
IF(RIGHT(X72,2)="EH",設定用!$D$1,
IF(RIGHT(X72,2)="EI",設定用!$D$2,
IF(LEFT(X72,2)="AF",設定用!$D$4,
IF(LEFT(X72,2)="AG",設定用!$D$5,
IF(LEFT(X72,2)="BF",設定用!$D$4,
IF(LEFT(X72,2)="BG",設定用!$D$5,
IF(LEFT(X72,2)="CF",設定用!$D$3,
IF(LEFT(X72,2)="CG",設定用!$D$4,設定用!$D$6))))))))))</f>
        <v/>
      </c>
      <c r="M72" s="7" t="str">
        <f t="shared" si="13"/>
        <v/>
      </c>
      <c r="N72" s="16"/>
      <c r="O72" s="3"/>
      <c r="P72" s="8" t="str">
        <f t="shared" si="14"/>
        <v/>
      </c>
      <c r="Q72" s="3"/>
      <c r="R72" s="4"/>
      <c r="S72" s="2"/>
      <c r="T72" s="4"/>
      <c r="U72" s="2" t="str">
        <f t="shared" si="22"/>
        <v xml:space="preserve"> </v>
      </c>
      <c r="V72" s="2" t="str">
        <f t="shared" si="23"/>
        <v xml:space="preserve"> </v>
      </c>
      <c r="W72" s="5" t="str">
        <f t="shared" si="24"/>
        <v xml:space="preserve"> </v>
      </c>
      <c r="X72" s="5" t="str">
        <f t="shared" si="25"/>
        <v xml:space="preserve">   </v>
      </c>
      <c r="Y72" s="31" t="str">
        <f t="shared" si="15"/>
        <v/>
      </c>
      <c r="Z72" s="33" t="str">
        <f t="shared" si="16"/>
        <v/>
      </c>
      <c r="AA72" s="31" t="str">
        <f t="shared" si="21"/>
        <v/>
      </c>
      <c r="AB72" s="32" t="str">
        <f t="shared" si="17"/>
        <v/>
      </c>
      <c r="AC72" s="34" t="str">
        <f t="shared" si="18"/>
        <v/>
      </c>
      <c r="AD72" s="32" t="str">
        <f t="shared" si="20"/>
        <v/>
      </c>
      <c r="AE72" s="32" t="str">
        <f t="shared" si="19"/>
        <v/>
      </c>
      <c r="AF72" s="11"/>
      <c r="AG72" s="12"/>
      <c r="AH72" s="11"/>
      <c r="AI72" s="12"/>
      <c r="AJ72" s="11"/>
      <c r="AK72" s="12"/>
      <c r="AL72" s="13"/>
      <c r="AM72" s="12"/>
    </row>
    <row r="73" spans="1:39" ht="31.5" customHeight="1" x14ac:dyDescent="0.2">
      <c r="A73" s="43">
        <v>69</v>
      </c>
      <c r="B73" s="28"/>
      <c r="C73" s="26"/>
      <c r="D73" s="18"/>
      <c r="E73" s="2"/>
      <c r="F73" s="4"/>
      <c r="G73" s="4"/>
      <c r="H73" s="2"/>
      <c r="I73" s="2"/>
      <c r="J73" s="18"/>
      <c r="K73" s="2"/>
      <c r="L73" s="15" t="str">
        <f>IF(U73="D",設定用!$D$4,
IF(U73=" ","",
IF(RIGHT(X73,2)="EH",設定用!$D$1,
IF(RIGHT(X73,2)="EI",設定用!$D$2,
IF(LEFT(X73,2)="AF",設定用!$D$4,
IF(LEFT(X73,2)="AG",設定用!$D$5,
IF(LEFT(X73,2)="BF",設定用!$D$4,
IF(LEFT(X73,2)="BG",設定用!$D$5,
IF(LEFT(X73,2)="CF",設定用!$D$3,
IF(LEFT(X73,2)="CG",設定用!$D$4,設定用!$D$6))))))))))</f>
        <v/>
      </c>
      <c r="M73" s="7" t="str">
        <f t="shared" si="13"/>
        <v/>
      </c>
      <c r="N73" s="16"/>
      <c r="O73" s="3"/>
      <c r="P73" s="8" t="str">
        <f t="shared" si="14"/>
        <v/>
      </c>
      <c r="Q73" s="3"/>
      <c r="R73" s="4"/>
      <c r="S73" s="2"/>
      <c r="T73" s="4"/>
      <c r="U73" s="2" t="str">
        <f t="shared" si="22"/>
        <v xml:space="preserve"> </v>
      </c>
      <c r="V73" s="2" t="str">
        <f t="shared" si="23"/>
        <v xml:space="preserve"> </v>
      </c>
      <c r="W73" s="5" t="str">
        <f t="shared" si="24"/>
        <v xml:space="preserve"> </v>
      </c>
      <c r="X73" s="5" t="str">
        <f t="shared" si="25"/>
        <v xml:space="preserve">   </v>
      </c>
      <c r="Y73" s="31" t="str">
        <f t="shared" si="15"/>
        <v/>
      </c>
      <c r="Z73" s="33" t="str">
        <f t="shared" si="16"/>
        <v/>
      </c>
      <c r="AA73" s="31" t="str">
        <f t="shared" si="21"/>
        <v/>
      </c>
      <c r="AB73" s="32" t="str">
        <f t="shared" si="17"/>
        <v/>
      </c>
      <c r="AC73" s="34" t="str">
        <f t="shared" si="18"/>
        <v/>
      </c>
      <c r="AD73" s="32" t="str">
        <f t="shared" si="20"/>
        <v/>
      </c>
      <c r="AE73" s="32" t="str">
        <f t="shared" si="19"/>
        <v/>
      </c>
      <c r="AF73" s="11"/>
      <c r="AG73" s="12"/>
      <c r="AH73" s="11"/>
      <c r="AI73" s="12"/>
      <c r="AJ73" s="11"/>
      <c r="AK73" s="12"/>
      <c r="AL73" s="13"/>
      <c r="AM73" s="12"/>
    </row>
    <row r="74" spans="1:39" ht="31.5" customHeight="1" x14ac:dyDescent="0.2">
      <c r="A74" s="43">
        <v>70</v>
      </c>
      <c r="B74" s="28"/>
      <c r="C74" s="26"/>
      <c r="D74" s="18"/>
      <c r="E74" s="2"/>
      <c r="F74" s="4"/>
      <c r="G74" s="4"/>
      <c r="H74" s="2"/>
      <c r="I74" s="2"/>
      <c r="J74" s="18"/>
      <c r="K74" s="2"/>
      <c r="L74" s="15" t="str">
        <f>IF(U74="D",設定用!$D$4,
IF(U74=" ","",
IF(RIGHT(X74,2)="EH",設定用!$D$1,
IF(RIGHT(X74,2)="EI",設定用!$D$2,
IF(LEFT(X74,2)="AF",設定用!$D$4,
IF(LEFT(X74,2)="AG",設定用!$D$5,
IF(LEFT(X74,2)="BF",設定用!$D$4,
IF(LEFT(X74,2)="BG",設定用!$D$5,
IF(LEFT(X74,2)="CF",設定用!$D$3,
IF(LEFT(X74,2)="CG",設定用!$D$4,設定用!$D$6))))))))))</f>
        <v/>
      </c>
      <c r="M74" s="7" t="str">
        <f t="shared" si="13"/>
        <v/>
      </c>
      <c r="N74" s="16"/>
      <c r="O74" s="3"/>
      <c r="P74" s="8" t="str">
        <f t="shared" si="14"/>
        <v/>
      </c>
      <c r="Q74" s="3"/>
      <c r="R74" s="4"/>
      <c r="S74" s="2"/>
      <c r="T74" s="4"/>
      <c r="U74" s="2" t="str">
        <f t="shared" si="22"/>
        <v xml:space="preserve"> </v>
      </c>
      <c r="V74" s="2" t="str">
        <f t="shared" si="23"/>
        <v xml:space="preserve"> </v>
      </c>
      <c r="W74" s="5" t="str">
        <f t="shared" si="24"/>
        <v xml:space="preserve"> </v>
      </c>
      <c r="X74" s="5" t="str">
        <f t="shared" si="25"/>
        <v xml:space="preserve">   </v>
      </c>
      <c r="Y74" s="31" t="str">
        <f t="shared" si="15"/>
        <v/>
      </c>
      <c r="Z74" s="33" t="str">
        <f t="shared" si="16"/>
        <v/>
      </c>
      <c r="AA74" s="31" t="str">
        <f t="shared" si="21"/>
        <v/>
      </c>
      <c r="AB74" s="32" t="str">
        <f t="shared" si="17"/>
        <v/>
      </c>
      <c r="AC74" s="34" t="str">
        <f t="shared" si="18"/>
        <v/>
      </c>
      <c r="AD74" s="32" t="str">
        <f t="shared" si="20"/>
        <v/>
      </c>
      <c r="AE74" s="32" t="str">
        <f t="shared" si="19"/>
        <v/>
      </c>
      <c r="AF74" s="11"/>
      <c r="AG74" s="12"/>
      <c r="AH74" s="11"/>
      <c r="AI74" s="12"/>
      <c r="AJ74" s="11"/>
      <c r="AK74" s="12"/>
      <c r="AL74" s="13"/>
      <c r="AM74" s="12"/>
    </row>
    <row r="75" spans="1:39" ht="31.5" customHeight="1" x14ac:dyDescent="0.2">
      <c r="A75" s="43">
        <v>71</v>
      </c>
      <c r="B75" s="28"/>
      <c r="C75" s="26"/>
      <c r="D75" s="18"/>
      <c r="E75" s="2"/>
      <c r="F75" s="4"/>
      <c r="G75" s="4"/>
      <c r="H75" s="2"/>
      <c r="I75" s="2"/>
      <c r="J75" s="18"/>
      <c r="K75" s="2"/>
      <c r="L75" s="15" t="str">
        <f>IF(U75="D",設定用!$D$4,
IF(U75=" ","",
IF(RIGHT(X75,2)="EH",設定用!$D$1,
IF(RIGHT(X75,2)="EI",設定用!$D$2,
IF(LEFT(X75,2)="AF",設定用!$D$4,
IF(LEFT(X75,2)="AG",設定用!$D$5,
IF(LEFT(X75,2)="BF",設定用!$D$4,
IF(LEFT(X75,2)="BG",設定用!$D$5,
IF(LEFT(X75,2)="CF",設定用!$D$3,
IF(LEFT(X75,2)="CG",設定用!$D$4,設定用!$D$6))))))))))</f>
        <v/>
      </c>
      <c r="M75" s="7" t="str">
        <f t="shared" si="13"/>
        <v/>
      </c>
      <c r="N75" s="16"/>
      <c r="O75" s="3"/>
      <c r="P75" s="8" t="str">
        <f t="shared" si="14"/>
        <v/>
      </c>
      <c r="Q75" s="3"/>
      <c r="R75" s="4"/>
      <c r="S75" s="2"/>
      <c r="T75" s="4"/>
      <c r="U75" s="2" t="str">
        <f t="shared" si="22"/>
        <v xml:space="preserve"> </v>
      </c>
      <c r="V75" s="2" t="str">
        <f t="shared" si="23"/>
        <v xml:space="preserve"> </v>
      </c>
      <c r="W75" s="5" t="str">
        <f t="shared" si="24"/>
        <v xml:space="preserve"> </v>
      </c>
      <c r="X75" s="5" t="str">
        <f t="shared" si="25"/>
        <v xml:space="preserve">   </v>
      </c>
      <c r="Y75" s="31" t="str">
        <f t="shared" si="15"/>
        <v/>
      </c>
      <c r="Z75" s="33" t="str">
        <f t="shared" si="16"/>
        <v/>
      </c>
      <c r="AA75" s="31" t="str">
        <f t="shared" si="21"/>
        <v/>
      </c>
      <c r="AB75" s="32" t="str">
        <f t="shared" si="17"/>
        <v/>
      </c>
      <c r="AC75" s="34" t="str">
        <f t="shared" si="18"/>
        <v/>
      </c>
      <c r="AD75" s="32" t="str">
        <f t="shared" si="20"/>
        <v/>
      </c>
      <c r="AE75" s="32" t="str">
        <f t="shared" si="19"/>
        <v/>
      </c>
      <c r="AF75" s="11"/>
      <c r="AG75" s="12"/>
      <c r="AH75" s="11"/>
      <c r="AI75" s="12"/>
      <c r="AJ75" s="11"/>
      <c r="AK75" s="12"/>
      <c r="AL75" s="13"/>
      <c r="AM75" s="12"/>
    </row>
    <row r="76" spans="1:39" ht="31.5" customHeight="1" x14ac:dyDescent="0.2">
      <c r="A76" s="43">
        <v>72</v>
      </c>
      <c r="B76" s="28"/>
      <c r="C76" s="26"/>
      <c r="D76" s="18"/>
      <c r="E76" s="2"/>
      <c r="F76" s="4"/>
      <c r="G76" s="4"/>
      <c r="H76" s="2"/>
      <c r="I76" s="2"/>
      <c r="J76" s="18"/>
      <c r="K76" s="2"/>
      <c r="L76" s="15" t="str">
        <f>IF(U76="D",設定用!$D$4,
IF(U76=" ","",
IF(RIGHT(X76,2)="EH",設定用!$D$1,
IF(RIGHT(X76,2)="EI",設定用!$D$2,
IF(LEFT(X76,2)="AF",設定用!$D$4,
IF(LEFT(X76,2)="AG",設定用!$D$5,
IF(LEFT(X76,2)="BF",設定用!$D$4,
IF(LEFT(X76,2)="BG",設定用!$D$5,
IF(LEFT(X76,2)="CF",設定用!$D$3,
IF(LEFT(X76,2)="CG",設定用!$D$4,設定用!$D$6))))))))))</f>
        <v/>
      </c>
      <c r="M76" s="7" t="str">
        <f t="shared" si="13"/>
        <v/>
      </c>
      <c r="N76" s="16"/>
      <c r="O76" s="3"/>
      <c r="P76" s="8" t="str">
        <f t="shared" si="14"/>
        <v/>
      </c>
      <c r="Q76" s="3"/>
      <c r="R76" s="4"/>
      <c r="S76" s="2"/>
      <c r="T76" s="4"/>
      <c r="U76" s="2" t="str">
        <f t="shared" si="22"/>
        <v xml:space="preserve"> </v>
      </c>
      <c r="V76" s="2" t="str">
        <f t="shared" si="23"/>
        <v xml:space="preserve"> </v>
      </c>
      <c r="W76" s="5" t="str">
        <f t="shared" si="24"/>
        <v xml:space="preserve"> </v>
      </c>
      <c r="X76" s="5" t="str">
        <f t="shared" si="25"/>
        <v xml:space="preserve">   </v>
      </c>
      <c r="Y76" s="31" t="str">
        <f t="shared" si="15"/>
        <v/>
      </c>
      <c r="Z76" s="33" t="str">
        <f t="shared" si="16"/>
        <v/>
      </c>
      <c r="AA76" s="31" t="str">
        <f t="shared" si="21"/>
        <v/>
      </c>
      <c r="AB76" s="32" t="str">
        <f t="shared" si="17"/>
        <v/>
      </c>
      <c r="AC76" s="34" t="str">
        <f t="shared" si="18"/>
        <v/>
      </c>
      <c r="AD76" s="32" t="str">
        <f t="shared" si="20"/>
        <v/>
      </c>
      <c r="AE76" s="32" t="str">
        <f t="shared" si="19"/>
        <v/>
      </c>
      <c r="AF76" s="11"/>
      <c r="AG76" s="12"/>
      <c r="AH76" s="11"/>
      <c r="AI76" s="12"/>
      <c r="AJ76" s="11"/>
      <c r="AK76" s="12"/>
      <c r="AL76" s="13"/>
      <c r="AM76" s="12"/>
    </row>
    <row r="77" spans="1:39" ht="31.5" customHeight="1" x14ac:dyDescent="0.2">
      <c r="A77" s="43">
        <v>73</v>
      </c>
      <c r="B77" s="28"/>
      <c r="C77" s="26"/>
      <c r="D77" s="18"/>
      <c r="E77" s="2"/>
      <c r="F77" s="4"/>
      <c r="G77" s="4"/>
      <c r="H77" s="2"/>
      <c r="I77" s="2"/>
      <c r="J77" s="18"/>
      <c r="K77" s="2"/>
      <c r="L77" s="15" t="str">
        <f>IF(U77="D",設定用!$D$4,
IF(U77=" ","",
IF(RIGHT(X77,2)="EH",設定用!$D$1,
IF(RIGHT(X77,2)="EI",設定用!$D$2,
IF(LEFT(X77,2)="AF",設定用!$D$4,
IF(LEFT(X77,2)="AG",設定用!$D$5,
IF(LEFT(X77,2)="BF",設定用!$D$4,
IF(LEFT(X77,2)="BG",設定用!$D$5,
IF(LEFT(X77,2)="CF",設定用!$D$3,
IF(LEFT(X77,2)="CG",設定用!$D$4,設定用!$D$6))))))))))</f>
        <v/>
      </c>
      <c r="M77" s="7" t="str">
        <f t="shared" si="13"/>
        <v/>
      </c>
      <c r="N77" s="16"/>
      <c r="O77" s="3"/>
      <c r="P77" s="8" t="str">
        <f t="shared" si="14"/>
        <v/>
      </c>
      <c r="Q77" s="3"/>
      <c r="R77" s="4"/>
      <c r="S77" s="2"/>
      <c r="T77" s="4"/>
      <c r="U77" s="2" t="str">
        <f t="shared" si="22"/>
        <v xml:space="preserve"> </v>
      </c>
      <c r="V77" s="2" t="str">
        <f t="shared" si="23"/>
        <v xml:space="preserve"> </v>
      </c>
      <c r="W77" s="5" t="str">
        <f t="shared" si="24"/>
        <v xml:space="preserve"> </v>
      </c>
      <c r="X77" s="5" t="str">
        <f t="shared" si="25"/>
        <v xml:space="preserve">   </v>
      </c>
      <c r="Y77" s="31" t="str">
        <f t="shared" si="15"/>
        <v/>
      </c>
      <c r="Z77" s="33" t="str">
        <f t="shared" si="16"/>
        <v/>
      </c>
      <c r="AA77" s="31" t="str">
        <f t="shared" si="21"/>
        <v/>
      </c>
      <c r="AB77" s="32" t="str">
        <f t="shared" si="17"/>
        <v/>
      </c>
      <c r="AC77" s="34" t="str">
        <f t="shared" si="18"/>
        <v/>
      </c>
      <c r="AD77" s="32" t="str">
        <f t="shared" si="20"/>
        <v/>
      </c>
      <c r="AE77" s="32" t="str">
        <f t="shared" si="19"/>
        <v/>
      </c>
      <c r="AF77" s="11"/>
      <c r="AG77" s="12"/>
      <c r="AH77" s="11"/>
      <c r="AI77" s="12"/>
      <c r="AJ77" s="11"/>
      <c r="AK77" s="12"/>
      <c r="AL77" s="13"/>
      <c r="AM77" s="12"/>
    </row>
    <row r="78" spans="1:39" ht="31.5" customHeight="1" x14ac:dyDescent="0.2">
      <c r="A78" s="43">
        <v>74</v>
      </c>
      <c r="B78" s="28"/>
      <c r="C78" s="26"/>
      <c r="D78" s="18"/>
      <c r="E78" s="2"/>
      <c r="F78" s="4"/>
      <c r="G78" s="4"/>
      <c r="H78" s="2"/>
      <c r="I78" s="2"/>
      <c r="J78" s="18"/>
      <c r="K78" s="2"/>
      <c r="L78" s="15" t="str">
        <f>IF(U78="D",設定用!$D$4,
IF(U78=" ","",
IF(RIGHT(X78,2)="EH",設定用!$D$1,
IF(RIGHT(X78,2)="EI",設定用!$D$2,
IF(LEFT(X78,2)="AF",設定用!$D$4,
IF(LEFT(X78,2)="AG",設定用!$D$5,
IF(LEFT(X78,2)="BF",設定用!$D$4,
IF(LEFT(X78,2)="BG",設定用!$D$5,
IF(LEFT(X78,2)="CF",設定用!$D$3,
IF(LEFT(X78,2)="CG",設定用!$D$4,設定用!$D$6))))))))))</f>
        <v/>
      </c>
      <c r="M78" s="7" t="str">
        <f t="shared" si="13"/>
        <v/>
      </c>
      <c r="N78" s="16"/>
      <c r="O78" s="3"/>
      <c r="P78" s="8" t="str">
        <f t="shared" si="14"/>
        <v/>
      </c>
      <c r="Q78" s="3"/>
      <c r="R78" s="4"/>
      <c r="S78" s="2"/>
      <c r="T78" s="4"/>
      <c r="U78" s="2" t="str">
        <f t="shared" si="22"/>
        <v xml:space="preserve"> </v>
      </c>
      <c r="V78" s="2" t="str">
        <f t="shared" si="23"/>
        <v xml:space="preserve"> </v>
      </c>
      <c r="W78" s="5" t="str">
        <f t="shared" si="24"/>
        <v xml:space="preserve"> </v>
      </c>
      <c r="X78" s="5" t="str">
        <f t="shared" si="25"/>
        <v xml:space="preserve">   </v>
      </c>
      <c r="Y78" s="31" t="str">
        <f t="shared" si="15"/>
        <v/>
      </c>
      <c r="Z78" s="33" t="str">
        <f t="shared" si="16"/>
        <v/>
      </c>
      <c r="AA78" s="31" t="str">
        <f t="shared" si="21"/>
        <v/>
      </c>
      <c r="AB78" s="32" t="str">
        <f t="shared" si="17"/>
        <v/>
      </c>
      <c r="AC78" s="34" t="str">
        <f t="shared" si="18"/>
        <v/>
      </c>
      <c r="AD78" s="32" t="str">
        <f t="shared" si="20"/>
        <v/>
      </c>
      <c r="AE78" s="32" t="str">
        <f t="shared" si="19"/>
        <v/>
      </c>
      <c r="AF78" s="11"/>
      <c r="AG78" s="12"/>
      <c r="AH78" s="11"/>
      <c r="AI78" s="12"/>
      <c r="AJ78" s="11"/>
      <c r="AK78" s="12"/>
      <c r="AL78" s="13"/>
      <c r="AM78" s="12"/>
    </row>
    <row r="79" spans="1:39" ht="31.5" customHeight="1" x14ac:dyDescent="0.2">
      <c r="A79" s="43">
        <v>75</v>
      </c>
      <c r="B79" s="28"/>
      <c r="C79" s="26"/>
      <c r="D79" s="18"/>
      <c r="E79" s="2"/>
      <c r="F79" s="4"/>
      <c r="G79" s="4"/>
      <c r="H79" s="2"/>
      <c r="I79" s="2"/>
      <c r="J79" s="18"/>
      <c r="K79" s="2"/>
      <c r="L79" s="15" t="str">
        <f>IF(U79="D",設定用!$D$4,
IF(U79=" ","",
IF(RIGHT(X79,2)="EH",設定用!$D$1,
IF(RIGHT(X79,2)="EI",設定用!$D$2,
IF(LEFT(X79,2)="AF",設定用!$D$4,
IF(LEFT(X79,2)="AG",設定用!$D$5,
IF(LEFT(X79,2)="BF",設定用!$D$4,
IF(LEFT(X79,2)="BG",設定用!$D$5,
IF(LEFT(X79,2)="CF",設定用!$D$3,
IF(LEFT(X79,2)="CG",設定用!$D$4,設定用!$D$6))))))))))</f>
        <v/>
      </c>
      <c r="M79" s="7" t="str">
        <f t="shared" si="13"/>
        <v/>
      </c>
      <c r="N79" s="16"/>
      <c r="O79" s="3"/>
      <c r="P79" s="8" t="str">
        <f t="shared" si="14"/>
        <v/>
      </c>
      <c r="Q79" s="3"/>
      <c r="R79" s="4"/>
      <c r="S79" s="2"/>
      <c r="T79" s="4"/>
      <c r="U79" s="2" t="str">
        <f t="shared" si="22"/>
        <v xml:space="preserve"> </v>
      </c>
      <c r="V79" s="2" t="str">
        <f t="shared" si="23"/>
        <v xml:space="preserve"> </v>
      </c>
      <c r="W79" s="5" t="str">
        <f t="shared" si="24"/>
        <v xml:space="preserve"> </v>
      </c>
      <c r="X79" s="5" t="str">
        <f t="shared" si="25"/>
        <v xml:space="preserve">   </v>
      </c>
      <c r="Y79" s="31" t="str">
        <f t="shared" si="15"/>
        <v/>
      </c>
      <c r="Z79" s="33" t="str">
        <f t="shared" si="16"/>
        <v/>
      </c>
      <c r="AA79" s="31" t="str">
        <f t="shared" si="21"/>
        <v/>
      </c>
      <c r="AB79" s="32" t="str">
        <f t="shared" si="17"/>
        <v/>
      </c>
      <c r="AC79" s="34" t="str">
        <f t="shared" si="18"/>
        <v/>
      </c>
      <c r="AD79" s="32" t="str">
        <f t="shared" si="20"/>
        <v/>
      </c>
      <c r="AE79" s="32" t="str">
        <f t="shared" si="19"/>
        <v/>
      </c>
      <c r="AF79" s="11"/>
      <c r="AG79" s="12"/>
      <c r="AH79" s="11"/>
      <c r="AI79" s="12"/>
      <c r="AJ79" s="11"/>
      <c r="AK79" s="12"/>
      <c r="AL79" s="13"/>
      <c r="AM79" s="12"/>
    </row>
    <row r="80" spans="1:39" ht="31.5" customHeight="1" x14ac:dyDescent="0.2">
      <c r="A80" s="43">
        <v>76</v>
      </c>
      <c r="B80" s="28"/>
      <c r="C80" s="26"/>
      <c r="D80" s="18"/>
      <c r="E80" s="2"/>
      <c r="F80" s="4"/>
      <c r="G80" s="4"/>
      <c r="H80" s="2"/>
      <c r="I80" s="2"/>
      <c r="J80" s="18"/>
      <c r="K80" s="2"/>
      <c r="L80" s="15" t="str">
        <f>IF(U80="D",設定用!$D$4,
IF(U80=" ","",
IF(RIGHT(X80,2)="EH",設定用!$D$1,
IF(RIGHT(X80,2)="EI",設定用!$D$2,
IF(LEFT(X80,2)="AF",設定用!$D$4,
IF(LEFT(X80,2)="AG",設定用!$D$5,
IF(LEFT(X80,2)="BF",設定用!$D$4,
IF(LEFT(X80,2)="BG",設定用!$D$5,
IF(LEFT(X80,2)="CF",設定用!$D$3,
IF(LEFT(X80,2)="CG",設定用!$D$4,設定用!$D$6))))))))))</f>
        <v/>
      </c>
      <c r="M80" s="7" t="str">
        <f t="shared" si="13"/>
        <v/>
      </c>
      <c r="N80" s="16"/>
      <c r="O80" s="3"/>
      <c r="P80" s="8" t="str">
        <f t="shared" si="14"/>
        <v/>
      </c>
      <c r="Q80" s="3"/>
      <c r="R80" s="4"/>
      <c r="S80" s="2"/>
      <c r="T80" s="4"/>
      <c r="U80" s="2" t="str">
        <f t="shared" si="22"/>
        <v xml:space="preserve"> </v>
      </c>
      <c r="V80" s="2" t="str">
        <f t="shared" si="23"/>
        <v xml:space="preserve"> </v>
      </c>
      <c r="W80" s="5" t="str">
        <f t="shared" si="24"/>
        <v xml:space="preserve"> </v>
      </c>
      <c r="X80" s="5" t="str">
        <f t="shared" si="25"/>
        <v xml:space="preserve">   </v>
      </c>
      <c r="Y80" s="31" t="str">
        <f t="shared" si="15"/>
        <v/>
      </c>
      <c r="Z80" s="33" t="str">
        <f t="shared" si="16"/>
        <v/>
      </c>
      <c r="AA80" s="31" t="str">
        <f t="shared" si="21"/>
        <v/>
      </c>
      <c r="AB80" s="32" t="str">
        <f t="shared" si="17"/>
        <v/>
      </c>
      <c r="AC80" s="34" t="str">
        <f t="shared" si="18"/>
        <v/>
      </c>
      <c r="AD80" s="32" t="str">
        <f t="shared" si="20"/>
        <v/>
      </c>
      <c r="AE80" s="32" t="str">
        <f t="shared" si="19"/>
        <v/>
      </c>
      <c r="AF80" s="11"/>
      <c r="AG80" s="12"/>
      <c r="AH80" s="11"/>
      <c r="AI80" s="12"/>
      <c r="AJ80" s="11"/>
      <c r="AK80" s="12"/>
      <c r="AL80" s="13"/>
      <c r="AM80" s="12"/>
    </row>
    <row r="81" spans="1:39" ht="31.5" customHeight="1" x14ac:dyDescent="0.2">
      <c r="A81" s="43">
        <v>77</v>
      </c>
      <c r="B81" s="28"/>
      <c r="C81" s="26"/>
      <c r="D81" s="18"/>
      <c r="E81" s="2"/>
      <c r="F81" s="4"/>
      <c r="G81" s="4"/>
      <c r="H81" s="2"/>
      <c r="I81" s="2"/>
      <c r="J81" s="18"/>
      <c r="K81" s="2"/>
      <c r="L81" s="15" t="str">
        <f>IF(U81="D",設定用!$D$4,
IF(U81=" ","",
IF(RIGHT(X81,2)="EH",設定用!$D$1,
IF(RIGHT(X81,2)="EI",設定用!$D$2,
IF(LEFT(X81,2)="AF",設定用!$D$4,
IF(LEFT(X81,2)="AG",設定用!$D$5,
IF(LEFT(X81,2)="BF",設定用!$D$4,
IF(LEFT(X81,2)="BG",設定用!$D$5,
IF(LEFT(X81,2)="CF",設定用!$D$3,
IF(LEFT(X81,2)="CG",設定用!$D$4,設定用!$D$6))))))))))</f>
        <v/>
      </c>
      <c r="M81" s="7" t="str">
        <f t="shared" si="13"/>
        <v/>
      </c>
      <c r="N81" s="16"/>
      <c r="O81" s="3"/>
      <c r="P81" s="8" t="str">
        <f t="shared" si="14"/>
        <v/>
      </c>
      <c r="Q81" s="3"/>
      <c r="R81" s="4"/>
      <c r="S81" s="2"/>
      <c r="T81" s="4"/>
      <c r="U81" s="2" t="str">
        <f t="shared" si="22"/>
        <v xml:space="preserve"> </v>
      </c>
      <c r="V81" s="2" t="str">
        <f t="shared" si="23"/>
        <v xml:space="preserve"> </v>
      </c>
      <c r="W81" s="5" t="str">
        <f t="shared" si="24"/>
        <v xml:space="preserve"> </v>
      </c>
      <c r="X81" s="5" t="str">
        <f t="shared" si="25"/>
        <v xml:space="preserve">   </v>
      </c>
      <c r="Y81" s="31" t="str">
        <f t="shared" si="15"/>
        <v/>
      </c>
      <c r="Z81" s="33" t="str">
        <f t="shared" si="16"/>
        <v/>
      </c>
      <c r="AA81" s="31" t="str">
        <f t="shared" si="21"/>
        <v/>
      </c>
      <c r="AB81" s="32" t="str">
        <f t="shared" si="17"/>
        <v/>
      </c>
      <c r="AC81" s="34" t="str">
        <f t="shared" si="18"/>
        <v/>
      </c>
      <c r="AD81" s="32" t="str">
        <f t="shared" si="20"/>
        <v/>
      </c>
      <c r="AE81" s="32" t="str">
        <f t="shared" si="19"/>
        <v/>
      </c>
      <c r="AF81" s="11"/>
      <c r="AG81" s="12"/>
      <c r="AH81" s="11"/>
      <c r="AI81" s="12"/>
      <c r="AJ81" s="11"/>
      <c r="AK81" s="12"/>
      <c r="AL81" s="13"/>
      <c r="AM81" s="12"/>
    </row>
    <row r="82" spans="1:39" ht="31.5" customHeight="1" x14ac:dyDescent="0.2">
      <c r="A82" s="43">
        <v>78</v>
      </c>
      <c r="B82" s="28"/>
      <c r="C82" s="26"/>
      <c r="D82" s="18"/>
      <c r="E82" s="2"/>
      <c r="F82" s="4"/>
      <c r="G82" s="4"/>
      <c r="H82" s="2"/>
      <c r="I82" s="2"/>
      <c r="J82" s="18"/>
      <c r="K82" s="2"/>
      <c r="L82" s="15" t="str">
        <f>IF(U82="D",設定用!$D$4,
IF(U82=" ","",
IF(RIGHT(X82,2)="EH",設定用!$D$1,
IF(RIGHT(X82,2)="EI",設定用!$D$2,
IF(LEFT(X82,2)="AF",設定用!$D$4,
IF(LEFT(X82,2)="AG",設定用!$D$5,
IF(LEFT(X82,2)="BF",設定用!$D$4,
IF(LEFT(X82,2)="BG",設定用!$D$5,
IF(LEFT(X82,2)="CF",設定用!$D$3,
IF(LEFT(X82,2)="CG",設定用!$D$4,設定用!$D$6))))))))))</f>
        <v/>
      </c>
      <c r="M82" s="7" t="str">
        <f t="shared" si="13"/>
        <v/>
      </c>
      <c r="N82" s="16"/>
      <c r="O82" s="3"/>
      <c r="P82" s="8" t="str">
        <f t="shared" si="14"/>
        <v/>
      </c>
      <c r="Q82" s="3"/>
      <c r="R82" s="4"/>
      <c r="S82" s="2"/>
      <c r="T82" s="4"/>
      <c r="U82" s="2" t="str">
        <f t="shared" si="22"/>
        <v xml:space="preserve"> </v>
      </c>
      <c r="V82" s="2" t="str">
        <f t="shared" si="23"/>
        <v xml:space="preserve"> </v>
      </c>
      <c r="W82" s="5" t="str">
        <f t="shared" si="24"/>
        <v xml:space="preserve"> </v>
      </c>
      <c r="X82" s="5" t="str">
        <f t="shared" si="25"/>
        <v xml:space="preserve">   </v>
      </c>
      <c r="Y82" s="31" t="str">
        <f t="shared" si="15"/>
        <v/>
      </c>
      <c r="Z82" s="33" t="str">
        <f t="shared" si="16"/>
        <v/>
      </c>
      <c r="AA82" s="31" t="str">
        <f t="shared" si="21"/>
        <v/>
      </c>
      <c r="AB82" s="32" t="str">
        <f t="shared" si="17"/>
        <v/>
      </c>
      <c r="AC82" s="34" t="str">
        <f t="shared" si="18"/>
        <v/>
      </c>
      <c r="AD82" s="32" t="str">
        <f t="shared" si="20"/>
        <v/>
      </c>
      <c r="AE82" s="32" t="str">
        <f t="shared" si="19"/>
        <v/>
      </c>
      <c r="AF82" s="11"/>
      <c r="AG82" s="12"/>
      <c r="AH82" s="11"/>
      <c r="AI82" s="12"/>
      <c r="AJ82" s="11"/>
      <c r="AK82" s="12"/>
      <c r="AL82" s="13"/>
      <c r="AM82" s="12"/>
    </row>
    <row r="83" spans="1:39" ht="31.5" customHeight="1" x14ac:dyDescent="0.2">
      <c r="A83" s="43">
        <v>79</v>
      </c>
      <c r="B83" s="28"/>
      <c r="C83" s="26"/>
      <c r="D83" s="18"/>
      <c r="E83" s="2"/>
      <c r="F83" s="4"/>
      <c r="G83" s="4"/>
      <c r="H83" s="2"/>
      <c r="I83" s="2"/>
      <c r="J83" s="18"/>
      <c r="K83" s="2"/>
      <c r="L83" s="15" t="str">
        <f>IF(U83="D",設定用!$D$4,
IF(U83=" ","",
IF(RIGHT(X83,2)="EH",設定用!$D$1,
IF(RIGHT(X83,2)="EI",設定用!$D$2,
IF(LEFT(X83,2)="AF",設定用!$D$4,
IF(LEFT(X83,2)="AG",設定用!$D$5,
IF(LEFT(X83,2)="BF",設定用!$D$4,
IF(LEFT(X83,2)="BG",設定用!$D$5,
IF(LEFT(X83,2)="CF",設定用!$D$3,
IF(LEFT(X83,2)="CG",設定用!$D$4,設定用!$D$6))))))))))</f>
        <v/>
      </c>
      <c r="M83" s="7" t="str">
        <f t="shared" si="13"/>
        <v/>
      </c>
      <c r="N83" s="16"/>
      <c r="O83" s="3"/>
      <c r="P83" s="8" t="str">
        <f t="shared" si="14"/>
        <v/>
      </c>
      <c r="Q83" s="3"/>
      <c r="R83" s="4"/>
      <c r="S83" s="2"/>
      <c r="T83" s="4"/>
      <c r="U83" s="2" t="str">
        <f t="shared" si="22"/>
        <v xml:space="preserve"> </v>
      </c>
      <c r="V83" s="2" t="str">
        <f t="shared" si="23"/>
        <v xml:space="preserve"> </v>
      </c>
      <c r="W83" s="5" t="str">
        <f t="shared" si="24"/>
        <v xml:space="preserve"> </v>
      </c>
      <c r="X83" s="5" t="str">
        <f t="shared" si="25"/>
        <v xml:space="preserve">   </v>
      </c>
      <c r="Y83" s="31" t="str">
        <f t="shared" si="15"/>
        <v/>
      </c>
      <c r="Z83" s="33" t="str">
        <f t="shared" si="16"/>
        <v/>
      </c>
      <c r="AA83" s="31" t="str">
        <f t="shared" si="21"/>
        <v/>
      </c>
      <c r="AB83" s="32" t="str">
        <f t="shared" si="17"/>
        <v/>
      </c>
      <c r="AC83" s="34" t="str">
        <f t="shared" si="18"/>
        <v/>
      </c>
      <c r="AD83" s="32" t="str">
        <f t="shared" si="20"/>
        <v/>
      </c>
      <c r="AE83" s="32" t="str">
        <f t="shared" si="19"/>
        <v/>
      </c>
      <c r="AF83" s="11"/>
      <c r="AG83" s="12"/>
      <c r="AH83" s="11"/>
      <c r="AI83" s="12"/>
      <c r="AJ83" s="11"/>
      <c r="AK83" s="12"/>
      <c r="AL83" s="13"/>
      <c r="AM83" s="12"/>
    </row>
    <row r="84" spans="1:39" ht="31.5" customHeight="1" x14ac:dyDescent="0.2">
      <c r="A84" s="43">
        <v>80</v>
      </c>
      <c r="B84" s="28"/>
      <c r="C84" s="26"/>
      <c r="D84" s="18"/>
      <c r="E84" s="2"/>
      <c r="F84" s="4"/>
      <c r="G84" s="4"/>
      <c r="H84" s="2"/>
      <c r="I84" s="2"/>
      <c r="J84" s="18"/>
      <c r="K84" s="2"/>
      <c r="L84" s="15" t="str">
        <f>IF(U84="D",設定用!$D$4,
IF(U84=" ","",
IF(RIGHT(X84,2)="EH",設定用!$D$1,
IF(RIGHT(X84,2)="EI",設定用!$D$2,
IF(LEFT(X84,2)="AF",設定用!$D$4,
IF(LEFT(X84,2)="AG",設定用!$D$5,
IF(LEFT(X84,2)="BF",設定用!$D$4,
IF(LEFT(X84,2)="BG",設定用!$D$5,
IF(LEFT(X84,2)="CF",設定用!$D$3,
IF(LEFT(X84,2)="CG",設定用!$D$4,設定用!$D$6))))))))))</f>
        <v/>
      </c>
      <c r="M84" s="7" t="str">
        <f t="shared" si="13"/>
        <v/>
      </c>
      <c r="N84" s="16"/>
      <c r="O84" s="3"/>
      <c r="P84" s="8" t="str">
        <f t="shared" si="14"/>
        <v/>
      </c>
      <c r="Q84" s="3"/>
      <c r="R84" s="4"/>
      <c r="S84" s="2"/>
      <c r="T84" s="4"/>
      <c r="U84" s="2" t="str">
        <f t="shared" si="22"/>
        <v xml:space="preserve"> </v>
      </c>
      <c r="V84" s="2" t="str">
        <f t="shared" si="23"/>
        <v xml:space="preserve"> </v>
      </c>
      <c r="W84" s="5" t="str">
        <f t="shared" si="24"/>
        <v xml:space="preserve"> </v>
      </c>
      <c r="X84" s="5" t="str">
        <f t="shared" si="25"/>
        <v xml:space="preserve">   </v>
      </c>
      <c r="Y84" s="31" t="str">
        <f t="shared" si="15"/>
        <v/>
      </c>
      <c r="Z84" s="33" t="str">
        <f t="shared" si="16"/>
        <v/>
      </c>
      <c r="AA84" s="31" t="str">
        <f t="shared" si="21"/>
        <v/>
      </c>
      <c r="AB84" s="32" t="str">
        <f t="shared" si="17"/>
        <v/>
      </c>
      <c r="AC84" s="34" t="str">
        <f t="shared" si="18"/>
        <v/>
      </c>
      <c r="AD84" s="32" t="str">
        <f t="shared" si="20"/>
        <v/>
      </c>
      <c r="AE84" s="32" t="str">
        <f t="shared" si="19"/>
        <v/>
      </c>
      <c r="AF84" s="11"/>
      <c r="AG84" s="12"/>
      <c r="AH84" s="11"/>
      <c r="AI84" s="12"/>
      <c r="AJ84" s="11"/>
      <c r="AK84" s="12"/>
      <c r="AL84" s="13"/>
      <c r="AM84" s="12"/>
    </row>
    <row r="85" spans="1:39" ht="31.5" customHeight="1" x14ac:dyDescent="0.2">
      <c r="A85" s="43">
        <v>81</v>
      </c>
      <c r="B85" s="28"/>
      <c r="C85" s="26"/>
      <c r="D85" s="18"/>
      <c r="E85" s="2"/>
      <c r="F85" s="4"/>
      <c r="G85" s="4"/>
      <c r="H85" s="2"/>
      <c r="I85" s="2"/>
      <c r="J85" s="18"/>
      <c r="K85" s="2"/>
      <c r="L85" s="15" t="str">
        <f>IF(U85="D",設定用!$D$4,
IF(U85=" ","",
IF(RIGHT(X85,2)="EH",設定用!$D$1,
IF(RIGHT(X85,2)="EI",設定用!$D$2,
IF(LEFT(X85,2)="AF",設定用!$D$4,
IF(LEFT(X85,2)="AG",設定用!$D$5,
IF(LEFT(X85,2)="BF",設定用!$D$4,
IF(LEFT(X85,2)="BG",設定用!$D$5,
IF(LEFT(X85,2)="CF",設定用!$D$3,
IF(LEFT(X85,2)="CG",設定用!$D$4,設定用!$D$6))))))))))</f>
        <v/>
      </c>
      <c r="M85" s="7" t="str">
        <f t="shared" si="13"/>
        <v/>
      </c>
      <c r="N85" s="16"/>
      <c r="O85" s="3"/>
      <c r="P85" s="8" t="str">
        <f t="shared" si="14"/>
        <v/>
      </c>
      <c r="Q85" s="3"/>
      <c r="R85" s="4"/>
      <c r="S85" s="2"/>
      <c r="T85" s="4"/>
      <c r="U85" s="2" t="str">
        <f t="shared" si="22"/>
        <v xml:space="preserve"> </v>
      </c>
      <c r="V85" s="2" t="str">
        <f t="shared" si="23"/>
        <v xml:space="preserve"> </v>
      </c>
      <c r="W85" s="5" t="str">
        <f t="shared" si="24"/>
        <v xml:space="preserve"> </v>
      </c>
      <c r="X85" s="5" t="str">
        <f t="shared" si="25"/>
        <v xml:space="preserve">   </v>
      </c>
      <c r="Y85" s="31" t="str">
        <f t="shared" si="15"/>
        <v/>
      </c>
      <c r="Z85" s="33" t="str">
        <f t="shared" si="16"/>
        <v/>
      </c>
      <c r="AA85" s="31" t="str">
        <f t="shared" si="21"/>
        <v/>
      </c>
      <c r="AB85" s="32" t="str">
        <f t="shared" si="17"/>
        <v/>
      </c>
      <c r="AC85" s="34" t="str">
        <f t="shared" si="18"/>
        <v/>
      </c>
      <c r="AD85" s="32" t="str">
        <f t="shared" si="20"/>
        <v/>
      </c>
      <c r="AE85" s="32" t="str">
        <f t="shared" si="19"/>
        <v/>
      </c>
      <c r="AF85" s="11"/>
      <c r="AG85" s="12"/>
      <c r="AH85" s="11"/>
      <c r="AI85" s="12"/>
      <c r="AJ85" s="11"/>
      <c r="AK85" s="12"/>
      <c r="AL85" s="13"/>
      <c r="AM85" s="12"/>
    </row>
    <row r="86" spans="1:39" ht="31.5" customHeight="1" x14ac:dyDescent="0.2">
      <c r="A86" s="43">
        <v>82</v>
      </c>
      <c r="B86" s="28"/>
      <c r="C86" s="26"/>
      <c r="D86" s="18"/>
      <c r="E86" s="2"/>
      <c r="F86" s="4"/>
      <c r="G86" s="4"/>
      <c r="H86" s="2"/>
      <c r="I86" s="2"/>
      <c r="J86" s="18"/>
      <c r="K86" s="2"/>
      <c r="L86" s="15" t="str">
        <f>IF(U86="D",設定用!$D$4,
IF(U86=" ","",
IF(RIGHT(X86,2)="EH",設定用!$D$1,
IF(RIGHT(X86,2)="EI",設定用!$D$2,
IF(LEFT(X86,2)="AF",設定用!$D$4,
IF(LEFT(X86,2)="AG",設定用!$D$5,
IF(LEFT(X86,2)="BF",設定用!$D$4,
IF(LEFT(X86,2)="BG",設定用!$D$5,
IF(LEFT(X86,2)="CF",設定用!$D$3,
IF(LEFT(X86,2)="CG",設定用!$D$4,設定用!$D$6))))))))))</f>
        <v/>
      </c>
      <c r="M86" s="7" t="str">
        <f t="shared" si="13"/>
        <v/>
      </c>
      <c r="N86" s="16"/>
      <c r="O86" s="3"/>
      <c r="P86" s="8" t="str">
        <f t="shared" si="14"/>
        <v/>
      </c>
      <c r="Q86" s="3"/>
      <c r="R86" s="4"/>
      <c r="S86" s="2"/>
      <c r="T86" s="4"/>
      <c r="U86" s="2" t="str">
        <f t="shared" si="22"/>
        <v xml:space="preserve"> </v>
      </c>
      <c r="V86" s="2" t="str">
        <f t="shared" si="23"/>
        <v xml:space="preserve"> </v>
      </c>
      <c r="W86" s="5" t="str">
        <f t="shared" si="24"/>
        <v xml:space="preserve"> </v>
      </c>
      <c r="X86" s="5" t="str">
        <f t="shared" si="25"/>
        <v xml:space="preserve">   </v>
      </c>
      <c r="Y86" s="31" t="str">
        <f t="shared" si="15"/>
        <v/>
      </c>
      <c r="Z86" s="33" t="str">
        <f t="shared" si="16"/>
        <v/>
      </c>
      <c r="AA86" s="31" t="str">
        <f t="shared" si="21"/>
        <v/>
      </c>
      <c r="AB86" s="32" t="str">
        <f t="shared" si="17"/>
        <v/>
      </c>
      <c r="AC86" s="34" t="str">
        <f t="shared" si="18"/>
        <v/>
      </c>
      <c r="AD86" s="32" t="str">
        <f t="shared" si="20"/>
        <v/>
      </c>
      <c r="AE86" s="32" t="str">
        <f t="shared" si="19"/>
        <v/>
      </c>
      <c r="AF86" s="11"/>
      <c r="AG86" s="12"/>
      <c r="AH86" s="11"/>
      <c r="AI86" s="12"/>
      <c r="AJ86" s="11"/>
      <c r="AK86" s="12"/>
      <c r="AL86" s="13"/>
      <c r="AM86" s="12"/>
    </row>
    <row r="87" spans="1:39" ht="31.5" customHeight="1" x14ac:dyDescent="0.2">
      <c r="A87" s="43">
        <v>83</v>
      </c>
      <c r="B87" s="28"/>
      <c r="C87" s="26"/>
      <c r="D87" s="18"/>
      <c r="E87" s="2"/>
      <c r="F87" s="4"/>
      <c r="G87" s="4"/>
      <c r="H87" s="2"/>
      <c r="I87" s="2"/>
      <c r="J87" s="18"/>
      <c r="K87" s="2"/>
      <c r="L87" s="15" t="str">
        <f>IF(U87="D",設定用!$D$4,
IF(U87=" ","",
IF(RIGHT(X87,2)="EH",設定用!$D$1,
IF(RIGHT(X87,2)="EI",設定用!$D$2,
IF(LEFT(X87,2)="AF",設定用!$D$4,
IF(LEFT(X87,2)="AG",設定用!$D$5,
IF(LEFT(X87,2)="BF",設定用!$D$4,
IF(LEFT(X87,2)="BG",設定用!$D$5,
IF(LEFT(X87,2)="CF",設定用!$D$3,
IF(LEFT(X87,2)="CG",設定用!$D$4,設定用!$D$6))))))))))</f>
        <v/>
      </c>
      <c r="M87" s="7" t="str">
        <f t="shared" ref="M87:M136" si="26">IF(L87="投与不可","",IF(D87="","",IF(U87="A",EDATE(D87,13)-1,IF(U87="B",EDATE(D87,7)-1,IF(U87=" ","",EDATE(D87,25)-1)))))</f>
        <v/>
      </c>
      <c r="N87" s="16"/>
      <c r="O87" s="3"/>
      <c r="P87" s="8" t="str">
        <f t="shared" ref="P87:P136" si="27">IF(O87="","",DATEDIF(D87,O87,"M"))</f>
        <v/>
      </c>
      <c r="Q87" s="3"/>
      <c r="R87" s="4"/>
      <c r="S87" s="2"/>
      <c r="T87" s="4"/>
      <c r="U87" s="2" t="str">
        <f t="shared" si="22"/>
        <v xml:space="preserve"> </v>
      </c>
      <c r="V87" s="2" t="str">
        <f t="shared" si="23"/>
        <v xml:space="preserve"> </v>
      </c>
      <c r="W87" s="5" t="str">
        <f t="shared" si="24"/>
        <v xml:space="preserve"> </v>
      </c>
      <c r="X87" s="5" t="str">
        <f t="shared" si="25"/>
        <v xml:space="preserve">   </v>
      </c>
      <c r="Y87" s="31" t="str">
        <f t="shared" ref="Y87:Y136" si="28">IF(D87="","",IF(I87="ニルセビマブ",EOMONTH(J87,4)+1,IF(AND(N87="ニルセビマブ",D87&gt;=$I$2,D87&lt;=$I$3),$I$3+1,IF(AND(N87="パリビズマブ",D87&gt;=$J$2,D87&lt;=$J$3),$J$3+1,D87))))</f>
        <v/>
      </c>
      <c r="Z87" s="33" t="str">
        <f t="shared" ref="Z87:Z136" si="29">IF(OR(L87="投与不可",M87&lt;=Y87),"",
IF(N87="ニルセビマブ",IF($I$2="","G",IF(Y87&gt;$I$3,"A",IF(Y87&gt;$I$2,IF(M87&lt;$I$3,"B","C"),IF(M87&gt;$I$2,IF(M87&gt;$I$3,"D","E"),"F")))),""))</f>
        <v/>
      </c>
      <c r="AA87" s="31" t="str">
        <f t="shared" si="21"/>
        <v/>
      </c>
      <c r="AB87" s="32" t="str">
        <f t="shared" ref="AB87:AB136" si="30">IF(OR(Z87="B",Z87=""),"",IF(OR(Z87="A",Z87="C",Z87="G",Z87="F"),M87,$I$2-1))</f>
        <v/>
      </c>
      <c r="AC87" s="34" t="str">
        <f t="shared" ref="AC87:AC136" si="31">IF(OR(L87="投与不可",M87&lt;=Y87),"",
IF(N87="パリビズマブ",IF($J$2="","G",IF(Y87&gt;$J$3,"A",IF(Y87&gt;$J$2,IF(M87&lt;$J$3,"B","C"),IF(M87&gt;$J$2,IF(M87&gt;$J$3,"D","E"),"F")))),""))</f>
        <v/>
      </c>
      <c r="AD87" s="32" t="str">
        <f t="shared" si="20"/>
        <v/>
      </c>
      <c r="AE87" s="32" t="str">
        <f t="shared" ref="AE87:AE136" si="32">IF(OR(AC87="B",AC87=""),"",IF(OR(AC87="A",AC87="C",AC87="G",AC87="F"),M87,$J$2-1))</f>
        <v/>
      </c>
      <c r="AF87" s="11"/>
      <c r="AG87" s="12"/>
      <c r="AH87" s="11"/>
      <c r="AI87" s="12"/>
      <c r="AJ87" s="11"/>
      <c r="AK87" s="12"/>
      <c r="AL87" s="13"/>
      <c r="AM87" s="12"/>
    </row>
    <row r="88" spans="1:39" ht="31.5" customHeight="1" x14ac:dyDescent="0.2">
      <c r="A88" s="43">
        <v>84</v>
      </c>
      <c r="B88" s="28"/>
      <c r="C88" s="26"/>
      <c r="D88" s="18"/>
      <c r="E88" s="2"/>
      <c r="F88" s="4"/>
      <c r="G88" s="4"/>
      <c r="H88" s="2"/>
      <c r="I88" s="2"/>
      <c r="J88" s="18"/>
      <c r="K88" s="2"/>
      <c r="L88" s="15" t="str">
        <f>IF(U88="D",設定用!$D$4,
IF(U88=" ","",
IF(RIGHT(X88,2)="EH",設定用!$D$1,
IF(RIGHT(X88,2)="EI",設定用!$D$2,
IF(LEFT(X88,2)="AF",設定用!$D$4,
IF(LEFT(X88,2)="AG",設定用!$D$5,
IF(LEFT(X88,2)="BF",設定用!$D$4,
IF(LEFT(X88,2)="BG",設定用!$D$5,
IF(LEFT(X88,2)="CF",設定用!$D$3,
IF(LEFT(X88,2)="CG",設定用!$D$4,設定用!$D$6))))))))))</f>
        <v/>
      </c>
      <c r="M88" s="7" t="str">
        <f t="shared" si="26"/>
        <v/>
      </c>
      <c r="N88" s="16"/>
      <c r="O88" s="3"/>
      <c r="P88" s="8" t="str">
        <f t="shared" si="27"/>
        <v/>
      </c>
      <c r="Q88" s="3"/>
      <c r="R88" s="4"/>
      <c r="S88" s="2"/>
      <c r="T88" s="4"/>
      <c r="U88" s="2" t="str">
        <f t="shared" si="22"/>
        <v xml:space="preserve"> </v>
      </c>
      <c r="V88" s="2" t="str">
        <f t="shared" si="23"/>
        <v xml:space="preserve"> </v>
      </c>
      <c r="W88" s="5" t="str">
        <f t="shared" si="24"/>
        <v xml:space="preserve"> </v>
      </c>
      <c r="X88" s="5" t="str">
        <f t="shared" si="25"/>
        <v xml:space="preserve">   </v>
      </c>
      <c r="Y88" s="31" t="str">
        <f t="shared" si="28"/>
        <v/>
      </c>
      <c r="Z88" s="33" t="str">
        <f t="shared" si="29"/>
        <v/>
      </c>
      <c r="AA88" s="31" t="str">
        <f t="shared" si="21"/>
        <v/>
      </c>
      <c r="AB88" s="32" t="str">
        <f t="shared" si="30"/>
        <v/>
      </c>
      <c r="AC88" s="34" t="str">
        <f t="shared" si="31"/>
        <v/>
      </c>
      <c r="AD88" s="32" t="str">
        <f t="shared" si="20"/>
        <v/>
      </c>
      <c r="AE88" s="32" t="str">
        <f t="shared" si="32"/>
        <v/>
      </c>
      <c r="AF88" s="11"/>
      <c r="AG88" s="12"/>
      <c r="AH88" s="11"/>
      <c r="AI88" s="12"/>
      <c r="AJ88" s="11"/>
      <c r="AK88" s="12"/>
      <c r="AL88" s="13"/>
      <c r="AM88" s="12"/>
    </row>
    <row r="89" spans="1:39" ht="31.5" customHeight="1" x14ac:dyDescent="0.2">
      <c r="A89" s="43">
        <v>85</v>
      </c>
      <c r="B89" s="28"/>
      <c r="C89" s="26"/>
      <c r="D89" s="18"/>
      <c r="E89" s="2"/>
      <c r="F89" s="4"/>
      <c r="G89" s="4"/>
      <c r="H89" s="2"/>
      <c r="I89" s="2"/>
      <c r="J89" s="18"/>
      <c r="K89" s="2"/>
      <c r="L89" s="15" t="str">
        <f>IF(U89="D",設定用!$D$4,
IF(U89=" ","",
IF(RIGHT(X89,2)="EH",設定用!$D$1,
IF(RIGHT(X89,2)="EI",設定用!$D$2,
IF(LEFT(X89,2)="AF",設定用!$D$4,
IF(LEFT(X89,2)="AG",設定用!$D$5,
IF(LEFT(X89,2)="BF",設定用!$D$4,
IF(LEFT(X89,2)="BG",設定用!$D$5,
IF(LEFT(X89,2)="CF",設定用!$D$3,
IF(LEFT(X89,2)="CG",設定用!$D$4,設定用!$D$6))))))))))</f>
        <v/>
      </c>
      <c r="M89" s="7" t="str">
        <f t="shared" si="26"/>
        <v/>
      </c>
      <c r="N89" s="16"/>
      <c r="O89" s="3"/>
      <c r="P89" s="8" t="str">
        <f t="shared" si="27"/>
        <v/>
      </c>
      <c r="Q89" s="3"/>
      <c r="R89" s="4"/>
      <c r="S89" s="2"/>
      <c r="T89" s="4"/>
      <c r="U89" s="2" t="str">
        <f t="shared" si="22"/>
        <v xml:space="preserve"> </v>
      </c>
      <c r="V89" s="2" t="str">
        <f t="shared" si="23"/>
        <v xml:space="preserve"> </v>
      </c>
      <c r="W89" s="5" t="str">
        <f t="shared" si="24"/>
        <v xml:space="preserve"> </v>
      </c>
      <c r="X89" s="5" t="str">
        <f t="shared" si="25"/>
        <v xml:space="preserve">   </v>
      </c>
      <c r="Y89" s="31" t="str">
        <f t="shared" si="28"/>
        <v/>
      </c>
      <c r="Z89" s="33" t="str">
        <f t="shared" si="29"/>
        <v/>
      </c>
      <c r="AA89" s="31" t="str">
        <f t="shared" si="21"/>
        <v/>
      </c>
      <c r="AB89" s="32" t="str">
        <f t="shared" si="30"/>
        <v/>
      </c>
      <c r="AC89" s="34" t="str">
        <f t="shared" si="31"/>
        <v/>
      </c>
      <c r="AD89" s="32" t="str">
        <f t="shared" si="20"/>
        <v/>
      </c>
      <c r="AE89" s="32" t="str">
        <f t="shared" si="32"/>
        <v/>
      </c>
      <c r="AF89" s="11"/>
      <c r="AG89" s="12"/>
      <c r="AH89" s="11"/>
      <c r="AI89" s="12"/>
      <c r="AJ89" s="11"/>
      <c r="AK89" s="12"/>
      <c r="AL89" s="13"/>
      <c r="AM89" s="12"/>
    </row>
    <row r="90" spans="1:39" ht="31.5" customHeight="1" x14ac:dyDescent="0.2">
      <c r="A90" s="43">
        <v>86</v>
      </c>
      <c r="B90" s="28"/>
      <c r="C90" s="26"/>
      <c r="D90" s="18"/>
      <c r="E90" s="2"/>
      <c r="F90" s="4"/>
      <c r="G90" s="4"/>
      <c r="H90" s="2"/>
      <c r="I90" s="2"/>
      <c r="J90" s="18"/>
      <c r="K90" s="2"/>
      <c r="L90" s="15" t="str">
        <f>IF(U90="D",設定用!$D$4,
IF(U90=" ","",
IF(RIGHT(X90,2)="EH",設定用!$D$1,
IF(RIGHT(X90,2)="EI",設定用!$D$2,
IF(LEFT(X90,2)="AF",設定用!$D$4,
IF(LEFT(X90,2)="AG",設定用!$D$5,
IF(LEFT(X90,2)="BF",設定用!$D$4,
IF(LEFT(X90,2)="BG",設定用!$D$5,
IF(LEFT(X90,2)="CF",設定用!$D$3,
IF(LEFT(X90,2)="CG",設定用!$D$4,設定用!$D$6))))))))))</f>
        <v/>
      </c>
      <c r="M90" s="7" t="str">
        <f t="shared" si="26"/>
        <v/>
      </c>
      <c r="N90" s="16"/>
      <c r="O90" s="3"/>
      <c r="P90" s="8" t="str">
        <f t="shared" si="27"/>
        <v/>
      </c>
      <c r="Q90" s="3"/>
      <c r="R90" s="4"/>
      <c r="S90" s="2"/>
      <c r="T90" s="4"/>
      <c r="U90" s="2" t="str">
        <f t="shared" si="22"/>
        <v xml:space="preserve"> </v>
      </c>
      <c r="V90" s="2" t="str">
        <f t="shared" si="23"/>
        <v xml:space="preserve"> </v>
      </c>
      <c r="W90" s="5" t="str">
        <f t="shared" si="24"/>
        <v xml:space="preserve"> </v>
      </c>
      <c r="X90" s="5" t="str">
        <f t="shared" si="25"/>
        <v xml:space="preserve">   </v>
      </c>
      <c r="Y90" s="31" t="str">
        <f t="shared" si="28"/>
        <v/>
      </c>
      <c r="Z90" s="33" t="str">
        <f t="shared" si="29"/>
        <v/>
      </c>
      <c r="AA90" s="31" t="str">
        <f t="shared" si="21"/>
        <v/>
      </c>
      <c r="AB90" s="32" t="str">
        <f t="shared" si="30"/>
        <v/>
      </c>
      <c r="AC90" s="34" t="str">
        <f t="shared" si="31"/>
        <v/>
      </c>
      <c r="AD90" s="32" t="str">
        <f t="shared" si="20"/>
        <v/>
      </c>
      <c r="AE90" s="32" t="str">
        <f t="shared" si="32"/>
        <v/>
      </c>
      <c r="AF90" s="11"/>
      <c r="AG90" s="12"/>
      <c r="AH90" s="11"/>
      <c r="AI90" s="12"/>
      <c r="AJ90" s="11"/>
      <c r="AK90" s="12"/>
      <c r="AL90" s="13"/>
      <c r="AM90" s="12"/>
    </row>
    <row r="91" spans="1:39" ht="31.5" customHeight="1" x14ac:dyDescent="0.2">
      <c r="A91" s="43">
        <v>87</v>
      </c>
      <c r="B91" s="28"/>
      <c r="C91" s="26"/>
      <c r="D91" s="18"/>
      <c r="E91" s="2"/>
      <c r="F91" s="4"/>
      <c r="G91" s="4"/>
      <c r="H91" s="2"/>
      <c r="I91" s="2"/>
      <c r="J91" s="18"/>
      <c r="K91" s="2"/>
      <c r="L91" s="15" t="str">
        <f>IF(U91="D",設定用!$D$4,
IF(U91=" ","",
IF(RIGHT(X91,2)="EH",設定用!$D$1,
IF(RIGHT(X91,2)="EI",設定用!$D$2,
IF(LEFT(X91,2)="AF",設定用!$D$4,
IF(LEFT(X91,2)="AG",設定用!$D$5,
IF(LEFT(X91,2)="BF",設定用!$D$4,
IF(LEFT(X91,2)="BG",設定用!$D$5,
IF(LEFT(X91,2)="CF",設定用!$D$3,
IF(LEFT(X91,2)="CG",設定用!$D$4,設定用!$D$6))))))))))</f>
        <v/>
      </c>
      <c r="M91" s="7" t="str">
        <f t="shared" si="26"/>
        <v/>
      </c>
      <c r="N91" s="16"/>
      <c r="O91" s="3"/>
      <c r="P91" s="8" t="str">
        <f t="shared" si="27"/>
        <v/>
      </c>
      <c r="Q91" s="3"/>
      <c r="R91" s="4"/>
      <c r="S91" s="2"/>
      <c r="T91" s="4"/>
      <c r="U91" s="2" t="str">
        <f t="shared" si="22"/>
        <v xml:space="preserve"> </v>
      </c>
      <c r="V91" s="2" t="str">
        <f t="shared" si="23"/>
        <v xml:space="preserve"> </v>
      </c>
      <c r="W91" s="5" t="str">
        <f t="shared" si="24"/>
        <v xml:space="preserve"> </v>
      </c>
      <c r="X91" s="5" t="str">
        <f t="shared" si="25"/>
        <v xml:space="preserve">   </v>
      </c>
      <c r="Y91" s="31" t="str">
        <f t="shared" si="28"/>
        <v/>
      </c>
      <c r="Z91" s="33" t="str">
        <f t="shared" si="29"/>
        <v/>
      </c>
      <c r="AA91" s="31" t="str">
        <f t="shared" si="21"/>
        <v/>
      </c>
      <c r="AB91" s="32" t="str">
        <f t="shared" si="30"/>
        <v/>
      </c>
      <c r="AC91" s="34" t="str">
        <f t="shared" si="31"/>
        <v/>
      </c>
      <c r="AD91" s="32" t="str">
        <f t="shared" si="20"/>
        <v/>
      </c>
      <c r="AE91" s="32" t="str">
        <f t="shared" si="32"/>
        <v/>
      </c>
      <c r="AF91" s="11"/>
      <c r="AG91" s="12"/>
      <c r="AH91" s="11"/>
      <c r="AI91" s="12"/>
      <c r="AJ91" s="11"/>
      <c r="AK91" s="12"/>
      <c r="AL91" s="13"/>
      <c r="AM91" s="12"/>
    </row>
    <row r="92" spans="1:39" ht="31.5" customHeight="1" x14ac:dyDescent="0.2">
      <c r="A92" s="43">
        <v>88</v>
      </c>
      <c r="B92" s="28"/>
      <c r="C92" s="26"/>
      <c r="D92" s="18"/>
      <c r="E92" s="2"/>
      <c r="F92" s="4"/>
      <c r="G92" s="4"/>
      <c r="H92" s="2"/>
      <c r="I92" s="2"/>
      <c r="J92" s="18"/>
      <c r="K92" s="2"/>
      <c r="L92" s="15" t="str">
        <f>IF(U92="D",設定用!$D$4,
IF(U92=" ","",
IF(RIGHT(X92,2)="EH",設定用!$D$1,
IF(RIGHT(X92,2)="EI",設定用!$D$2,
IF(LEFT(X92,2)="AF",設定用!$D$4,
IF(LEFT(X92,2)="AG",設定用!$D$5,
IF(LEFT(X92,2)="BF",設定用!$D$4,
IF(LEFT(X92,2)="BG",設定用!$D$5,
IF(LEFT(X92,2)="CF",設定用!$D$3,
IF(LEFT(X92,2)="CG",設定用!$D$4,設定用!$D$6))))))))))</f>
        <v/>
      </c>
      <c r="M92" s="7" t="str">
        <f t="shared" si="26"/>
        <v/>
      </c>
      <c r="N92" s="16"/>
      <c r="O92" s="3"/>
      <c r="P92" s="8" t="str">
        <f t="shared" si="27"/>
        <v/>
      </c>
      <c r="Q92" s="3"/>
      <c r="R92" s="4"/>
      <c r="S92" s="2"/>
      <c r="T92" s="4"/>
      <c r="U92" s="2" t="str">
        <f t="shared" si="22"/>
        <v xml:space="preserve"> </v>
      </c>
      <c r="V92" s="2" t="str">
        <f t="shared" si="23"/>
        <v xml:space="preserve"> </v>
      </c>
      <c r="W92" s="5" t="str">
        <f t="shared" si="24"/>
        <v xml:space="preserve"> </v>
      </c>
      <c r="X92" s="5" t="str">
        <f t="shared" si="25"/>
        <v xml:space="preserve">   </v>
      </c>
      <c r="Y92" s="31" t="str">
        <f t="shared" si="28"/>
        <v/>
      </c>
      <c r="Z92" s="33" t="str">
        <f t="shared" si="29"/>
        <v/>
      </c>
      <c r="AA92" s="31" t="str">
        <f t="shared" si="21"/>
        <v/>
      </c>
      <c r="AB92" s="32" t="str">
        <f t="shared" si="30"/>
        <v/>
      </c>
      <c r="AC92" s="34" t="str">
        <f t="shared" si="31"/>
        <v/>
      </c>
      <c r="AD92" s="32" t="str">
        <f t="shared" si="20"/>
        <v/>
      </c>
      <c r="AE92" s="32" t="str">
        <f t="shared" si="32"/>
        <v/>
      </c>
      <c r="AF92" s="11"/>
      <c r="AG92" s="12"/>
      <c r="AH92" s="11"/>
      <c r="AI92" s="12"/>
      <c r="AJ92" s="11"/>
      <c r="AK92" s="12"/>
      <c r="AL92" s="13"/>
      <c r="AM92" s="12"/>
    </row>
    <row r="93" spans="1:39" ht="31.5" customHeight="1" x14ac:dyDescent="0.2">
      <c r="A93" s="43">
        <v>89</v>
      </c>
      <c r="B93" s="28"/>
      <c r="C93" s="26"/>
      <c r="D93" s="18"/>
      <c r="E93" s="2"/>
      <c r="F93" s="4"/>
      <c r="G93" s="4"/>
      <c r="H93" s="2"/>
      <c r="I93" s="2"/>
      <c r="J93" s="18"/>
      <c r="K93" s="2"/>
      <c r="L93" s="15" t="str">
        <f>IF(U93="D",設定用!$D$4,
IF(U93=" ","",
IF(RIGHT(X93,2)="EH",設定用!$D$1,
IF(RIGHT(X93,2)="EI",設定用!$D$2,
IF(LEFT(X93,2)="AF",設定用!$D$4,
IF(LEFT(X93,2)="AG",設定用!$D$5,
IF(LEFT(X93,2)="BF",設定用!$D$4,
IF(LEFT(X93,2)="BG",設定用!$D$5,
IF(LEFT(X93,2)="CF",設定用!$D$3,
IF(LEFT(X93,2)="CG",設定用!$D$4,設定用!$D$6))))))))))</f>
        <v/>
      </c>
      <c r="M93" s="7" t="str">
        <f t="shared" si="26"/>
        <v/>
      </c>
      <c r="N93" s="16"/>
      <c r="O93" s="3"/>
      <c r="P93" s="8" t="str">
        <f t="shared" si="27"/>
        <v/>
      </c>
      <c r="Q93" s="3"/>
      <c r="R93" s="4"/>
      <c r="S93" s="2"/>
      <c r="T93" s="4"/>
      <c r="U93" s="2" t="str">
        <f t="shared" si="22"/>
        <v xml:space="preserve"> </v>
      </c>
      <c r="V93" s="2" t="str">
        <f t="shared" si="23"/>
        <v xml:space="preserve"> </v>
      </c>
      <c r="W93" s="5" t="str">
        <f t="shared" si="24"/>
        <v xml:space="preserve"> </v>
      </c>
      <c r="X93" s="5" t="str">
        <f t="shared" si="25"/>
        <v xml:space="preserve">   </v>
      </c>
      <c r="Y93" s="31" t="str">
        <f t="shared" si="28"/>
        <v/>
      </c>
      <c r="Z93" s="33" t="str">
        <f t="shared" si="29"/>
        <v/>
      </c>
      <c r="AA93" s="31" t="str">
        <f t="shared" si="21"/>
        <v/>
      </c>
      <c r="AB93" s="32" t="str">
        <f t="shared" si="30"/>
        <v/>
      </c>
      <c r="AC93" s="34" t="str">
        <f t="shared" si="31"/>
        <v/>
      </c>
      <c r="AD93" s="32" t="str">
        <f t="shared" si="20"/>
        <v/>
      </c>
      <c r="AE93" s="32" t="str">
        <f t="shared" si="32"/>
        <v/>
      </c>
      <c r="AF93" s="11"/>
      <c r="AG93" s="12"/>
      <c r="AH93" s="11"/>
      <c r="AI93" s="12"/>
      <c r="AJ93" s="11"/>
      <c r="AK93" s="12"/>
      <c r="AL93" s="13"/>
      <c r="AM93" s="12"/>
    </row>
    <row r="94" spans="1:39" ht="31.5" customHeight="1" x14ac:dyDescent="0.2">
      <c r="A94" s="43">
        <v>90</v>
      </c>
      <c r="B94" s="28"/>
      <c r="C94" s="26"/>
      <c r="D94" s="18"/>
      <c r="E94" s="2"/>
      <c r="F94" s="4"/>
      <c r="G94" s="4"/>
      <c r="H94" s="2"/>
      <c r="I94" s="2"/>
      <c r="J94" s="18"/>
      <c r="K94" s="2"/>
      <c r="L94" s="15" t="str">
        <f>IF(U94="D",設定用!$D$4,
IF(U94=" ","",
IF(RIGHT(X94,2)="EH",設定用!$D$1,
IF(RIGHT(X94,2)="EI",設定用!$D$2,
IF(LEFT(X94,2)="AF",設定用!$D$4,
IF(LEFT(X94,2)="AG",設定用!$D$5,
IF(LEFT(X94,2)="BF",設定用!$D$4,
IF(LEFT(X94,2)="BG",設定用!$D$5,
IF(LEFT(X94,2)="CF",設定用!$D$3,
IF(LEFT(X94,2)="CG",設定用!$D$4,設定用!$D$6))))))))))</f>
        <v/>
      </c>
      <c r="M94" s="7" t="str">
        <f t="shared" si="26"/>
        <v/>
      </c>
      <c r="N94" s="16"/>
      <c r="O94" s="3"/>
      <c r="P94" s="8" t="str">
        <f t="shared" si="27"/>
        <v/>
      </c>
      <c r="Q94" s="3"/>
      <c r="R94" s="4"/>
      <c r="S94" s="2"/>
      <c r="T94" s="4"/>
      <c r="U94" s="2" t="str">
        <f t="shared" si="22"/>
        <v xml:space="preserve"> </v>
      </c>
      <c r="V94" s="2" t="str">
        <f t="shared" si="23"/>
        <v xml:space="preserve"> </v>
      </c>
      <c r="W94" s="5" t="str">
        <f t="shared" si="24"/>
        <v xml:space="preserve"> </v>
      </c>
      <c r="X94" s="5" t="str">
        <f t="shared" si="25"/>
        <v xml:space="preserve">   </v>
      </c>
      <c r="Y94" s="31" t="str">
        <f t="shared" si="28"/>
        <v/>
      </c>
      <c r="Z94" s="33" t="str">
        <f t="shared" si="29"/>
        <v/>
      </c>
      <c r="AA94" s="31" t="str">
        <f t="shared" si="21"/>
        <v/>
      </c>
      <c r="AB94" s="32" t="str">
        <f t="shared" si="30"/>
        <v/>
      </c>
      <c r="AC94" s="34" t="str">
        <f t="shared" si="31"/>
        <v/>
      </c>
      <c r="AD94" s="32" t="str">
        <f t="shared" si="20"/>
        <v/>
      </c>
      <c r="AE94" s="32" t="str">
        <f t="shared" si="32"/>
        <v/>
      </c>
      <c r="AF94" s="11"/>
      <c r="AG94" s="12"/>
      <c r="AH94" s="11"/>
      <c r="AI94" s="12"/>
      <c r="AJ94" s="11"/>
      <c r="AK94" s="12"/>
      <c r="AL94" s="13"/>
      <c r="AM94" s="12"/>
    </row>
    <row r="95" spans="1:39" ht="31.5" customHeight="1" x14ac:dyDescent="0.2">
      <c r="A95" s="43">
        <v>91</v>
      </c>
      <c r="B95" s="28"/>
      <c r="C95" s="26"/>
      <c r="D95" s="18"/>
      <c r="E95" s="2"/>
      <c r="F95" s="4"/>
      <c r="G95" s="4"/>
      <c r="H95" s="2"/>
      <c r="I95" s="2"/>
      <c r="J95" s="18"/>
      <c r="K95" s="2"/>
      <c r="L95" s="15" t="str">
        <f>IF(U95="D",設定用!$D$4,
IF(U95=" ","",
IF(RIGHT(X95,2)="EH",設定用!$D$1,
IF(RIGHT(X95,2)="EI",設定用!$D$2,
IF(LEFT(X95,2)="AF",設定用!$D$4,
IF(LEFT(X95,2)="AG",設定用!$D$5,
IF(LEFT(X95,2)="BF",設定用!$D$4,
IF(LEFT(X95,2)="BG",設定用!$D$5,
IF(LEFT(X95,2)="CF",設定用!$D$3,
IF(LEFT(X95,2)="CG",設定用!$D$4,設定用!$D$6))))))))))</f>
        <v/>
      </c>
      <c r="M95" s="7" t="str">
        <f t="shared" si="26"/>
        <v/>
      </c>
      <c r="N95" s="16"/>
      <c r="O95" s="3"/>
      <c r="P95" s="8" t="str">
        <f t="shared" si="27"/>
        <v/>
      </c>
      <c r="Q95" s="3"/>
      <c r="R95" s="4"/>
      <c r="S95" s="2"/>
      <c r="T95" s="4"/>
      <c r="U95" s="2" t="str">
        <f t="shared" si="22"/>
        <v xml:space="preserve"> </v>
      </c>
      <c r="V95" s="2" t="str">
        <f t="shared" si="23"/>
        <v xml:space="preserve"> </v>
      </c>
      <c r="W95" s="5" t="str">
        <f t="shared" si="24"/>
        <v xml:space="preserve"> </v>
      </c>
      <c r="X95" s="5" t="str">
        <f t="shared" si="25"/>
        <v xml:space="preserve">   </v>
      </c>
      <c r="Y95" s="31" t="str">
        <f t="shared" si="28"/>
        <v/>
      </c>
      <c r="Z95" s="33" t="str">
        <f t="shared" si="29"/>
        <v/>
      </c>
      <c r="AA95" s="31" t="str">
        <f t="shared" si="21"/>
        <v/>
      </c>
      <c r="AB95" s="32" t="str">
        <f t="shared" si="30"/>
        <v/>
      </c>
      <c r="AC95" s="34" t="str">
        <f t="shared" si="31"/>
        <v/>
      </c>
      <c r="AD95" s="32" t="str">
        <f t="shared" si="20"/>
        <v/>
      </c>
      <c r="AE95" s="32" t="str">
        <f t="shared" si="32"/>
        <v/>
      </c>
      <c r="AF95" s="11"/>
      <c r="AG95" s="12"/>
      <c r="AH95" s="11"/>
      <c r="AI95" s="12"/>
      <c r="AJ95" s="11"/>
      <c r="AK95" s="12"/>
      <c r="AL95" s="13"/>
      <c r="AM95" s="12"/>
    </row>
    <row r="96" spans="1:39" ht="31.5" customHeight="1" x14ac:dyDescent="0.2">
      <c r="A96" s="43">
        <v>92</v>
      </c>
      <c r="B96" s="28"/>
      <c r="C96" s="26"/>
      <c r="D96" s="18"/>
      <c r="E96" s="2"/>
      <c r="F96" s="4"/>
      <c r="G96" s="4"/>
      <c r="H96" s="2"/>
      <c r="I96" s="2"/>
      <c r="J96" s="18"/>
      <c r="K96" s="2"/>
      <c r="L96" s="15" t="str">
        <f>IF(U96="D",設定用!$D$4,
IF(U96=" ","",
IF(RIGHT(X96,2)="EH",設定用!$D$1,
IF(RIGHT(X96,2)="EI",設定用!$D$2,
IF(LEFT(X96,2)="AF",設定用!$D$4,
IF(LEFT(X96,2)="AG",設定用!$D$5,
IF(LEFT(X96,2)="BF",設定用!$D$4,
IF(LEFT(X96,2)="BG",設定用!$D$5,
IF(LEFT(X96,2)="CF",設定用!$D$3,
IF(LEFT(X96,2)="CG",設定用!$D$4,設定用!$D$6))))))))))</f>
        <v/>
      </c>
      <c r="M96" s="7" t="str">
        <f t="shared" si="26"/>
        <v/>
      </c>
      <c r="N96" s="16"/>
      <c r="O96" s="3"/>
      <c r="P96" s="8" t="str">
        <f t="shared" si="27"/>
        <v/>
      </c>
      <c r="Q96" s="3"/>
      <c r="R96" s="4"/>
      <c r="S96" s="2"/>
      <c r="T96" s="4"/>
      <c r="U96" s="2" t="str">
        <f t="shared" si="22"/>
        <v xml:space="preserve"> </v>
      </c>
      <c r="V96" s="2" t="str">
        <f t="shared" si="23"/>
        <v xml:space="preserve"> </v>
      </c>
      <c r="W96" s="5" t="str">
        <f t="shared" si="24"/>
        <v xml:space="preserve"> </v>
      </c>
      <c r="X96" s="5" t="str">
        <f t="shared" si="25"/>
        <v xml:space="preserve">   </v>
      </c>
      <c r="Y96" s="31" t="str">
        <f t="shared" si="28"/>
        <v/>
      </c>
      <c r="Z96" s="33" t="str">
        <f t="shared" si="29"/>
        <v/>
      </c>
      <c r="AA96" s="31" t="str">
        <f t="shared" si="21"/>
        <v/>
      </c>
      <c r="AB96" s="32" t="str">
        <f t="shared" si="30"/>
        <v/>
      </c>
      <c r="AC96" s="34" t="str">
        <f t="shared" si="31"/>
        <v/>
      </c>
      <c r="AD96" s="32" t="str">
        <f t="shared" si="20"/>
        <v/>
      </c>
      <c r="AE96" s="32" t="str">
        <f t="shared" si="32"/>
        <v/>
      </c>
      <c r="AF96" s="11"/>
      <c r="AG96" s="12"/>
      <c r="AH96" s="11"/>
      <c r="AI96" s="12"/>
      <c r="AJ96" s="11"/>
      <c r="AK96" s="12"/>
      <c r="AL96" s="13"/>
      <c r="AM96" s="12"/>
    </row>
    <row r="97" spans="1:39" ht="31.5" customHeight="1" x14ac:dyDescent="0.2">
      <c r="A97" s="43">
        <v>93</v>
      </c>
      <c r="B97" s="28"/>
      <c r="C97" s="26"/>
      <c r="D97" s="18"/>
      <c r="E97" s="2"/>
      <c r="F97" s="4"/>
      <c r="G97" s="4"/>
      <c r="H97" s="2"/>
      <c r="I97" s="2"/>
      <c r="J97" s="18"/>
      <c r="K97" s="2"/>
      <c r="L97" s="15" t="str">
        <f>IF(U97="D",設定用!$D$4,
IF(U97=" ","",
IF(RIGHT(X97,2)="EH",設定用!$D$1,
IF(RIGHT(X97,2)="EI",設定用!$D$2,
IF(LEFT(X97,2)="AF",設定用!$D$4,
IF(LEFT(X97,2)="AG",設定用!$D$5,
IF(LEFT(X97,2)="BF",設定用!$D$4,
IF(LEFT(X97,2)="BG",設定用!$D$5,
IF(LEFT(X97,2)="CF",設定用!$D$3,
IF(LEFT(X97,2)="CG",設定用!$D$4,設定用!$D$6))))))))))</f>
        <v/>
      </c>
      <c r="M97" s="7" t="str">
        <f t="shared" si="26"/>
        <v/>
      </c>
      <c r="N97" s="16"/>
      <c r="O97" s="3"/>
      <c r="P97" s="8" t="str">
        <f t="shared" si="27"/>
        <v/>
      </c>
      <c r="Q97" s="3"/>
      <c r="R97" s="4"/>
      <c r="S97" s="2"/>
      <c r="T97" s="4"/>
      <c r="U97" s="2" t="str">
        <f t="shared" si="22"/>
        <v xml:space="preserve"> </v>
      </c>
      <c r="V97" s="2" t="str">
        <f t="shared" si="23"/>
        <v xml:space="preserve"> </v>
      </c>
      <c r="W97" s="5" t="str">
        <f t="shared" si="24"/>
        <v xml:space="preserve"> </v>
      </c>
      <c r="X97" s="5" t="str">
        <f t="shared" si="25"/>
        <v xml:space="preserve">   </v>
      </c>
      <c r="Y97" s="31" t="str">
        <f t="shared" si="28"/>
        <v/>
      </c>
      <c r="Z97" s="33" t="str">
        <f t="shared" si="29"/>
        <v/>
      </c>
      <c r="AA97" s="31" t="str">
        <f t="shared" si="21"/>
        <v/>
      </c>
      <c r="AB97" s="32" t="str">
        <f t="shared" si="30"/>
        <v/>
      </c>
      <c r="AC97" s="34" t="str">
        <f t="shared" si="31"/>
        <v/>
      </c>
      <c r="AD97" s="32" t="str">
        <f t="shared" si="20"/>
        <v/>
      </c>
      <c r="AE97" s="32" t="str">
        <f t="shared" si="32"/>
        <v/>
      </c>
      <c r="AF97" s="11"/>
      <c r="AG97" s="12"/>
      <c r="AH97" s="11"/>
      <c r="AI97" s="12"/>
      <c r="AJ97" s="11"/>
      <c r="AK97" s="12"/>
      <c r="AL97" s="13"/>
      <c r="AM97" s="12"/>
    </row>
    <row r="98" spans="1:39" ht="31.5" customHeight="1" x14ac:dyDescent="0.2">
      <c r="A98" s="43">
        <v>94</v>
      </c>
      <c r="B98" s="28"/>
      <c r="C98" s="26"/>
      <c r="D98" s="18"/>
      <c r="E98" s="2"/>
      <c r="F98" s="4"/>
      <c r="G98" s="4"/>
      <c r="H98" s="2"/>
      <c r="I98" s="2"/>
      <c r="J98" s="18"/>
      <c r="K98" s="2"/>
      <c r="L98" s="15" t="str">
        <f>IF(U98="D",設定用!$D$4,
IF(U98=" ","",
IF(RIGHT(X98,2)="EH",設定用!$D$1,
IF(RIGHT(X98,2)="EI",設定用!$D$2,
IF(LEFT(X98,2)="AF",設定用!$D$4,
IF(LEFT(X98,2)="AG",設定用!$D$5,
IF(LEFT(X98,2)="BF",設定用!$D$4,
IF(LEFT(X98,2)="BG",設定用!$D$5,
IF(LEFT(X98,2)="CF",設定用!$D$3,
IF(LEFT(X98,2)="CG",設定用!$D$4,設定用!$D$6))))))))))</f>
        <v/>
      </c>
      <c r="M98" s="7" t="str">
        <f t="shared" si="26"/>
        <v/>
      </c>
      <c r="N98" s="16"/>
      <c r="O98" s="3"/>
      <c r="P98" s="8" t="str">
        <f t="shared" si="27"/>
        <v/>
      </c>
      <c r="Q98" s="3"/>
      <c r="R98" s="4"/>
      <c r="S98" s="2"/>
      <c r="T98" s="4"/>
      <c r="U98" s="2" t="str">
        <f t="shared" si="22"/>
        <v xml:space="preserve"> </v>
      </c>
      <c r="V98" s="2" t="str">
        <f t="shared" si="23"/>
        <v xml:space="preserve"> </v>
      </c>
      <c r="W98" s="5" t="str">
        <f t="shared" si="24"/>
        <v xml:space="preserve"> </v>
      </c>
      <c r="X98" s="5" t="str">
        <f t="shared" si="25"/>
        <v xml:space="preserve">   </v>
      </c>
      <c r="Y98" s="31" t="str">
        <f t="shared" si="28"/>
        <v/>
      </c>
      <c r="Z98" s="33" t="str">
        <f t="shared" si="29"/>
        <v/>
      </c>
      <c r="AA98" s="31" t="str">
        <f t="shared" si="21"/>
        <v/>
      </c>
      <c r="AB98" s="32" t="str">
        <f t="shared" si="30"/>
        <v/>
      </c>
      <c r="AC98" s="34" t="str">
        <f t="shared" si="31"/>
        <v/>
      </c>
      <c r="AD98" s="32" t="str">
        <f t="shared" si="20"/>
        <v/>
      </c>
      <c r="AE98" s="32" t="str">
        <f t="shared" si="32"/>
        <v/>
      </c>
      <c r="AF98" s="11"/>
      <c r="AG98" s="12"/>
      <c r="AH98" s="11"/>
      <c r="AI98" s="12"/>
      <c r="AJ98" s="11"/>
      <c r="AK98" s="12"/>
      <c r="AL98" s="13"/>
      <c r="AM98" s="12"/>
    </row>
    <row r="99" spans="1:39" ht="31.5" customHeight="1" x14ac:dyDescent="0.2">
      <c r="A99" s="43">
        <v>95</v>
      </c>
      <c r="B99" s="28"/>
      <c r="C99" s="26"/>
      <c r="D99" s="18"/>
      <c r="E99" s="2"/>
      <c r="F99" s="4"/>
      <c r="G99" s="4"/>
      <c r="H99" s="2"/>
      <c r="I99" s="2"/>
      <c r="J99" s="18"/>
      <c r="K99" s="2"/>
      <c r="L99" s="15" t="str">
        <f>IF(U99="D",設定用!$D$4,
IF(U99=" ","",
IF(RIGHT(X99,2)="EH",設定用!$D$1,
IF(RIGHT(X99,2)="EI",設定用!$D$2,
IF(LEFT(X99,2)="AF",設定用!$D$4,
IF(LEFT(X99,2)="AG",設定用!$D$5,
IF(LEFT(X99,2)="BF",設定用!$D$4,
IF(LEFT(X99,2)="BG",設定用!$D$5,
IF(LEFT(X99,2)="CF",設定用!$D$3,
IF(LEFT(X99,2)="CG",設定用!$D$4,設定用!$D$6))))))))))</f>
        <v/>
      </c>
      <c r="M99" s="7" t="str">
        <f t="shared" si="26"/>
        <v/>
      </c>
      <c r="N99" s="16"/>
      <c r="O99" s="3"/>
      <c r="P99" s="8" t="str">
        <f t="shared" si="27"/>
        <v/>
      </c>
      <c r="Q99" s="3"/>
      <c r="R99" s="4"/>
      <c r="S99" s="2"/>
      <c r="T99" s="4"/>
      <c r="U99" s="2" t="str">
        <f t="shared" si="22"/>
        <v xml:space="preserve"> </v>
      </c>
      <c r="V99" s="2" t="str">
        <f t="shared" si="23"/>
        <v xml:space="preserve"> </v>
      </c>
      <c r="W99" s="5" t="str">
        <f t="shared" si="24"/>
        <v xml:space="preserve"> </v>
      </c>
      <c r="X99" s="5" t="str">
        <f t="shared" si="25"/>
        <v xml:space="preserve">   </v>
      </c>
      <c r="Y99" s="31" t="str">
        <f t="shared" si="28"/>
        <v/>
      </c>
      <c r="Z99" s="33" t="str">
        <f t="shared" si="29"/>
        <v/>
      </c>
      <c r="AA99" s="31" t="str">
        <f t="shared" si="21"/>
        <v/>
      </c>
      <c r="AB99" s="32" t="str">
        <f t="shared" si="30"/>
        <v/>
      </c>
      <c r="AC99" s="34" t="str">
        <f t="shared" si="31"/>
        <v/>
      </c>
      <c r="AD99" s="32" t="str">
        <f t="shared" si="20"/>
        <v/>
      </c>
      <c r="AE99" s="32" t="str">
        <f t="shared" si="32"/>
        <v/>
      </c>
      <c r="AF99" s="11"/>
      <c r="AG99" s="12"/>
      <c r="AH99" s="11"/>
      <c r="AI99" s="12"/>
      <c r="AJ99" s="11"/>
      <c r="AK99" s="12"/>
      <c r="AL99" s="13"/>
      <c r="AM99" s="12"/>
    </row>
    <row r="100" spans="1:39" ht="31.5" customHeight="1" x14ac:dyDescent="0.2">
      <c r="A100" s="43">
        <v>96</v>
      </c>
      <c r="B100" s="28"/>
      <c r="C100" s="26"/>
      <c r="D100" s="18"/>
      <c r="E100" s="2"/>
      <c r="F100" s="4"/>
      <c r="G100" s="4"/>
      <c r="H100" s="2"/>
      <c r="I100" s="2"/>
      <c r="J100" s="18"/>
      <c r="K100" s="2"/>
      <c r="L100" s="15" t="str">
        <f>IF(U100="D",設定用!$D$4,
IF(U100=" ","",
IF(RIGHT(X100,2)="EH",設定用!$D$1,
IF(RIGHT(X100,2)="EI",設定用!$D$2,
IF(LEFT(X100,2)="AF",設定用!$D$4,
IF(LEFT(X100,2)="AG",設定用!$D$5,
IF(LEFT(X100,2)="BF",設定用!$D$4,
IF(LEFT(X100,2)="BG",設定用!$D$5,
IF(LEFT(X100,2)="CF",設定用!$D$3,
IF(LEFT(X100,2)="CG",設定用!$D$4,設定用!$D$6))))))))))</f>
        <v/>
      </c>
      <c r="M100" s="7" t="str">
        <f t="shared" si="26"/>
        <v/>
      </c>
      <c r="N100" s="16"/>
      <c r="O100" s="3"/>
      <c r="P100" s="8" t="str">
        <f t="shared" si="27"/>
        <v/>
      </c>
      <c r="Q100" s="3"/>
      <c r="R100" s="4"/>
      <c r="S100" s="2"/>
      <c r="T100" s="4"/>
      <c r="U100" s="2" t="str">
        <f t="shared" si="22"/>
        <v xml:space="preserve"> </v>
      </c>
      <c r="V100" s="2" t="str">
        <f t="shared" si="23"/>
        <v xml:space="preserve"> </v>
      </c>
      <c r="W100" s="5" t="str">
        <f t="shared" si="24"/>
        <v xml:space="preserve"> </v>
      </c>
      <c r="X100" s="5" t="str">
        <f t="shared" si="25"/>
        <v xml:space="preserve">   </v>
      </c>
      <c r="Y100" s="31" t="str">
        <f t="shared" si="28"/>
        <v/>
      </c>
      <c r="Z100" s="33" t="str">
        <f t="shared" si="29"/>
        <v/>
      </c>
      <c r="AA100" s="31" t="str">
        <f t="shared" si="21"/>
        <v/>
      </c>
      <c r="AB100" s="32" t="str">
        <f t="shared" si="30"/>
        <v/>
      </c>
      <c r="AC100" s="34" t="str">
        <f t="shared" si="31"/>
        <v/>
      </c>
      <c r="AD100" s="32" t="str">
        <f t="shared" si="20"/>
        <v/>
      </c>
      <c r="AE100" s="32" t="str">
        <f t="shared" si="32"/>
        <v/>
      </c>
      <c r="AF100" s="11"/>
      <c r="AG100" s="12"/>
      <c r="AH100" s="11"/>
      <c r="AI100" s="12"/>
      <c r="AJ100" s="11"/>
      <c r="AK100" s="12"/>
      <c r="AL100" s="13"/>
      <c r="AM100" s="12"/>
    </row>
    <row r="101" spans="1:39" ht="31.5" customHeight="1" x14ac:dyDescent="0.2">
      <c r="A101" s="43">
        <v>97</v>
      </c>
      <c r="B101" s="28"/>
      <c r="C101" s="26"/>
      <c r="D101" s="18"/>
      <c r="E101" s="2"/>
      <c r="F101" s="4"/>
      <c r="G101" s="4"/>
      <c r="H101" s="2"/>
      <c r="I101" s="2"/>
      <c r="J101" s="18"/>
      <c r="K101" s="2"/>
      <c r="L101" s="15" t="str">
        <f>IF(U101="D",設定用!$D$4,
IF(U101=" ","",
IF(RIGHT(X101,2)="EH",設定用!$D$1,
IF(RIGHT(X101,2)="EI",設定用!$D$2,
IF(LEFT(X101,2)="AF",設定用!$D$4,
IF(LEFT(X101,2)="AG",設定用!$D$5,
IF(LEFT(X101,2)="BF",設定用!$D$4,
IF(LEFT(X101,2)="BG",設定用!$D$5,
IF(LEFT(X101,2)="CF",設定用!$D$3,
IF(LEFT(X101,2)="CG",設定用!$D$4,設定用!$D$6))))))))))</f>
        <v/>
      </c>
      <c r="M101" s="7" t="str">
        <f t="shared" si="26"/>
        <v/>
      </c>
      <c r="N101" s="16"/>
      <c r="O101" s="3"/>
      <c r="P101" s="8" t="str">
        <f t="shared" si="27"/>
        <v/>
      </c>
      <c r="Q101" s="3"/>
      <c r="R101" s="4"/>
      <c r="S101" s="2"/>
      <c r="T101" s="4"/>
      <c r="U101" s="2" t="str">
        <f t="shared" si="22"/>
        <v xml:space="preserve"> </v>
      </c>
      <c r="V101" s="2" t="str">
        <f t="shared" si="23"/>
        <v xml:space="preserve"> </v>
      </c>
      <c r="W101" s="5" t="str">
        <f t="shared" si="24"/>
        <v xml:space="preserve"> </v>
      </c>
      <c r="X101" s="5" t="str">
        <f t="shared" si="25"/>
        <v xml:space="preserve">   </v>
      </c>
      <c r="Y101" s="31" t="str">
        <f t="shared" si="28"/>
        <v/>
      </c>
      <c r="Z101" s="33" t="str">
        <f t="shared" si="29"/>
        <v/>
      </c>
      <c r="AA101" s="31" t="str">
        <f t="shared" si="21"/>
        <v/>
      </c>
      <c r="AB101" s="32" t="str">
        <f t="shared" si="30"/>
        <v/>
      </c>
      <c r="AC101" s="34" t="str">
        <f t="shared" si="31"/>
        <v/>
      </c>
      <c r="AD101" s="32" t="str">
        <f t="shared" si="20"/>
        <v/>
      </c>
      <c r="AE101" s="32" t="str">
        <f t="shared" si="32"/>
        <v/>
      </c>
      <c r="AF101" s="11"/>
      <c r="AG101" s="12"/>
      <c r="AH101" s="11"/>
      <c r="AI101" s="12"/>
      <c r="AJ101" s="11"/>
      <c r="AK101" s="12"/>
      <c r="AL101" s="13"/>
      <c r="AM101" s="12"/>
    </row>
    <row r="102" spans="1:39" ht="31.5" customHeight="1" x14ac:dyDescent="0.2">
      <c r="A102" s="43">
        <v>98</v>
      </c>
      <c r="B102" s="28"/>
      <c r="C102" s="26"/>
      <c r="D102" s="18"/>
      <c r="E102" s="2"/>
      <c r="F102" s="4"/>
      <c r="G102" s="4"/>
      <c r="H102" s="2"/>
      <c r="I102" s="2"/>
      <c r="J102" s="18"/>
      <c r="K102" s="2"/>
      <c r="L102" s="15" t="str">
        <f>IF(U102="D",設定用!$D$4,
IF(U102=" ","",
IF(RIGHT(X102,2)="EH",設定用!$D$1,
IF(RIGHT(X102,2)="EI",設定用!$D$2,
IF(LEFT(X102,2)="AF",設定用!$D$4,
IF(LEFT(X102,2)="AG",設定用!$D$5,
IF(LEFT(X102,2)="BF",設定用!$D$4,
IF(LEFT(X102,2)="BG",設定用!$D$5,
IF(LEFT(X102,2)="CF",設定用!$D$3,
IF(LEFT(X102,2)="CG",設定用!$D$4,設定用!$D$6))))))))))</f>
        <v/>
      </c>
      <c r="M102" s="7" t="str">
        <f t="shared" si="26"/>
        <v/>
      </c>
      <c r="N102" s="16"/>
      <c r="O102" s="3"/>
      <c r="P102" s="8" t="str">
        <f t="shared" si="27"/>
        <v/>
      </c>
      <c r="Q102" s="3"/>
      <c r="R102" s="4"/>
      <c r="S102" s="2"/>
      <c r="T102" s="4"/>
      <c r="U102" s="2" t="str">
        <f t="shared" si="22"/>
        <v xml:space="preserve"> </v>
      </c>
      <c r="V102" s="2" t="str">
        <f t="shared" si="23"/>
        <v xml:space="preserve"> </v>
      </c>
      <c r="W102" s="5" t="str">
        <f t="shared" si="24"/>
        <v xml:space="preserve"> </v>
      </c>
      <c r="X102" s="5" t="str">
        <f t="shared" si="25"/>
        <v xml:space="preserve">   </v>
      </c>
      <c r="Y102" s="31" t="str">
        <f t="shared" si="28"/>
        <v/>
      </c>
      <c r="Z102" s="33" t="str">
        <f t="shared" si="29"/>
        <v/>
      </c>
      <c r="AA102" s="31" t="str">
        <f t="shared" si="21"/>
        <v/>
      </c>
      <c r="AB102" s="32" t="str">
        <f t="shared" si="30"/>
        <v/>
      </c>
      <c r="AC102" s="34" t="str">
        <f t="shared" si="31"/>
        <v/>
      </c>
      <c r="AD102" s="32" t="str">
        <f t="shared" si="20"/>
        <v/>
      </c>
      <c r="AE102" s="32" t="str">
        <f t="shared" si="32"/>
        <v/>
      </c>
      <c r="AF102" s="11"/>
      <c r="AG102" s="12"/>
      <c r="AH102" s="11"/>
      <c r="AI102" s="12"/>
      <c r="AJ102" s="11"/>
      <c r="AK102" s="12"/>
      <c r="AL102" s="13"/>
      <c r="AM102" s="12"/>
    </row>
    <row r="103" spans="1:39" ht="31.5" customHeight="1" x14ac:dyDescent="0.2">
      <c r="A103" s="43">
        <v>99</v>
      </c>
      <c r="B103" s="28"/>
      <c r="C103" s="26"/>
      <c r="D103" s="18"/>
      <c r="E103" s="2"/>
      <c r="F103" s="4"/>
      <c r="G103" s="4"/>
      <c r="H103" s="2"/>
      <c r="I103" s="2"/>
      <c r="J103" s="18"/>
      <c r="K103" s="2"/>
      <c r="L103" s="15" t="str">
        <f>IF(U103="D",設定用!$D$4,
IF(U103=" ","",
IF(RIGHT(X103,2)="EH",設定用!$D$1,
IF(RIGHT(X103,2)="EI",設定用!$D$2,
IF(LEFT(X103,2)="AF",設定用!$D$4,
IF(LEFT(X103,2)="AG",設定用!$D$5,
IF(LEFT(X103,2)="BF",設定用!$D$4,
IF(LEFT(X103,2)="BG",設定用!$D$5,
IF(LEFT(X103,2)="CF",設定用!$D$3,
IF(LEFT(X103,2)="CG",設定用!$D$4,設定用!$D$6))))))))))</f>
        <v/>
      </c>
      <c r="M103" s="7" t="str">
        <f t="shared" si="26"/>
        <v/>
      </c>
      <c r="N103" s="16"/>
      <c r="O103" s="3"/>
      <c r="P103" s="8" t="str">
        <f t="shared" si="27"/>
        <v/>
      </c>
      <c r="Q103" s="3"/>
      <c r="R103" s="4"/>
      <c r="S103" s="2"/>
      <c r="T103" s="4"/>
      <c r="U103" s="2" t="str">
        <f t="shared" si="22"/>
        <v xml:space="preserve"> </v>
      </c>
      <c r="V103" s="2" t="str">
        <f t="shared" si="23"/>
        <v xml:space="preserve"> </v>
      </c>
      <c r="W103" s="5" t="str">
        <f t="shared" si="24"/>
        <v xml:space="preserve"> </v>
      </c>
      <c r="X103" s="5" t="str">
        <f t="shared" si="25"/>
        <v xml:space="preserve">   </v>
      </c>
      <c r="Y103" s="31" t="str">
        <f t="shared" si="28"/>
        <v/>
      </c>
      <c r="Z103" s="33" t="str">
        <f t="shared" si="29"/>
        <v/>
      </c>
      <c r="AA103" s="31" t="str">
        <f t="shared" si="21"/>
        <v/>
      </c>
      <c r="AB103" s="32" t="str">
        <f t="shared" si="30"/>
        <v/>
      </c>
      <c r="AC103" s="34" t="str">
        <f t="shared" si="31"/>
        <v/>
      </c>
      <c r="AD103" s="32" t="str">
        <f t="shared" si="20"/>
        <v/>
      </c>
      <c r="AE103" s="32" t="str">
        <f t="shared" si="32"/>
        <v/>
      </c>
      <c r="AF103" s="11"/>
      <c r="AG103" s="12"/>
      <c r="AH103" s="11"/>
      <c r="AI103" s="12"/>
      <c r="AJ103" s="11"/>
      <c r="AK103" s="12"/>
      <c r="AL103" s="13"/>
      <c r="AM103" s="12"/>
    </row>
    <row r="104" spans="1:39" ht="31.5" customHeight="1" x14ac:dyDescent="0.2">
      <c r="A104" s="43">
        <v>100</v>
      </c>
      <c r="B104" s="28"/>
      <c r="C104" s="26"/>
      <c r="D104" s="18"/>
      <c r="E104" s="2"/>
      <c r="F104" s="4"/>
      <c r="G104" s="4"/>
      <c r="H104" s="2"/>
      <c r="I104" s="2"/>
      <c r="J104" s="18"/>
      <c r="K104" s="2"/>
      <c r="L104" s="15" t="str">
        <f>IF(U104="D",設定用!$D$4,
IF(U104=" ","",
IF(RIGHT(X104,2)="EH",設定用!$D$1,
IF(RIGHT(X104,2)="EI",設定用!$D$2,
IF(LEFT(X104,2)="AF",設定用!$D$4,
IF(LEFT(X104,2)="AG",設定用!$D$5,
IF(LEFT(X104,2)="BF",設定用!$D$4,
IF(LEFT(X104,2)="BG",設定用!$D$5,
IF(LEFT(X104,2)="CF",設定用!$D$3,
IF(LEFT(X104,2)="CG",設定用!$D$4,設定用!$D$6))))))))))</f>
        <v/>
      </c>
      <c r="M104" s="7" t="str">
        <f t="shared" si="26"/>
        <v/>
      </c>
      <c r="N104" s="16"/>
      <c r="O104" s="3"/>
      <c r="P104" s="8" t="str">
        <f t="shared" si="27"/>
        <v/>
      </c>
      <c r="Q104" s="3"/>
      <c r="R104" s="4"/>
      <c r="S104" s="2"/>
      <c r="T104" s="4"/>
      <c r="U104" s="2" t="str">
        <f t="shared" si="22"/>
        <v xml:space="preserve"> </v>
      </c>
      <c r="V104" s="2" t="str">
        <f t="shared" si="23"/>
        <v xml:space="preserve"> </v>
      </c>
      <c r="W104" s="5" t="str">
        <f t="shared" si="24"/>
        <v xml:space="preserve"> </v>
      </c>
      <c r="X104" s="5" t="str">
        <f t="shared" si="25"/>
        <v xml:space="preserve">   </v>
      </c>
      <c r="Y104" s="31" t="str">
        <f t="shared" si="28"/>
        <v/>
      </c>
      <c r="Z104" s="33" t="str">
        <f t="shared" si="29"/>
        <v/>
      </c>
      <c r="AA104" s="31" t="str">
        <f t="shared" si="21"/>
        <v/>
      </c>
      <c r="AB104" s="32" t="str">
        <f t="shared" si="30"/>
        <v/>
      </c>
      <c r="AC104" s="34" t="str">
        <f t="shared" si="31"/>
        <v/>
      </c>
      <c r="AD104" s="32" t="str">
        <f t="shared" si="20"/>
        <v/>
      </c>
      <c r="AE104" s="32" t="str">
        <f t="shared" si="32"/>
        <v/>
      </c>
      <c r="AF104" s="11"/>
      <c r="AG104" s="12"/>
      <c r="AH104" s="11"/>
      <c r="AI104" s="12"/>
      <c r="AJ104" s="11"/>
      <c r="AK104" s="12"/>
      <c r="AL104" s="13"/>
      <c r="AM104" s="12"/>
    </row>
    <row r="105" spans="1:39" ht="31.5" customHeight="1" x14ac:dyDescent="0.2">
      <c r="A105" s="43">
        <v>101</v>
      </c>
      <c r="B105" s="28"/>
      <c r="C105" s="26"/>
      <c r="D105" s="36"/>
      <c r="E105" s="37"/>
      <c r="F105" s="38"/>
      <c r="G105" s="38"/>
      <c r="H105" s="37"/>
      <c r="I105" s="37"/>
      <c r="J105" s="36"/>
      <c r="K105" s="37"/>
      <c r="L105" s="15" t="str">
        <f>IF(U105="D",設定用!$D$4,
IF(U105=" ","",
IF(RIGHT(X105,2)="EH",設定用!$D$1,
IF(RIGHT(X105,2)="EI",設定用!$D$2,
IF(LEFT(X105,2)="AF",設定用!$D$4,
IF(LEFT(X105,2)="AG",設定用!$D$5,
IF(LEFT(X105,2)="BF",設定用!$D$4,
IF(LEFT(X105,2)="BG",設定用!$D$5,
IF(LEFT(X105,2)="CF",設定用!$D$3,
IF(LEFT(X105,2)="CG",設定用!$D$4,設定用!$D$6))))))))))</f>
        <v/>
      </c>
      <c r="M105" s="7" t="str">
        <f t="shared" si="26"/>
        <v/>
      </c>
      <c r="N105" s="16"/>
      <c r="O105" s="3"/>
      <c r="P105" s="8" t="str">
        <f t="shared" si="27"/>
        <v/>
      </c>
      <c r="Q105" s="3"/>
      <c r="R105" s="4"/>
      <c r="S105" s="2"/>
      <c r="T105" s="4"/>
      <c r="U105" s="2" t="str">
        <f>IF($F105="在胎期間28週以下の早産12カ月齢以下の児","A",IF($F105="在胎期間29週～35週の早産6カ月齢以下の児","B",IF($F105="24カ月齢以下のCLD/CHD/免疫不全/ダウン","C",IF($F105="24カ月齢以下のパリビズマブ新規適応5疾患","D"," "))))</f>
        <v xml:space="preserve"> </v>
      </c>
      <c r="V105" s="2" t="str">
        <f>IF($H105="初回シーズン","E",IF($H105="2回目シーズン","F",IF($H105="3回目シーズン","G"," ")))</f>
        <v xml:space="preserve"> </v>
      </c>
      <c r="W105" s="5" t="str">
        <f>IF($K105="5kg未満","H",IF($K105="5kg以上","I"," "))</f>
        <v xml:space="preserve"> </v>
      </c>
      <c r="X105" s="5" t="str">
        <f>$U105&amp;$V105&amp;$W105</f>
        <v xml:space="preserve">   </v>
      </c>
      <c r="Y105" s="31" t="str">
        <f t="shared" si="28"/>
        <v/>
      </c>
      <c r="Z105" s="33" t="str">
        <f t="shared" si="29"/>
        <v/>
      </c>
      <c r="AA105" s="31" t="str">
        <f>IF(OR(Z105="B",Z105=""),"",IF(Z105="C",$I$3+1,Y105))</f>
        <v/>
      </c>
      <c r="AB105" s="32" t="str">
        <f t="shared" si="30"/>
        <v/>
      </c>
      <c r="AC105" s="34" t="str">
        <f t="shared" si="31"/>
        <v/>
      </c>
      <c r="AD105" s="32" t="str">
        <f t="shared" ref="AD105:AD154" si="33">IF(OR(AC105="B",AC105=""),"",IF(AC105="C",$J$3+1,Y105))</f>
        <v/>
      </c>
      <c r="AE105" s="32" t="str">
        <f t="shared" si="32"/>
        <v/>
      </c>
      <c r="AF105" s="11"/>
      <c r="AG105" s="12"/>
      <c r="AH105" s="11"/>
      <c r="AI105" s="12"/>
      <c r="AJ105" s="11"/>
      <c r="AK105" s="12"/>
      <c r="AL105" s="13"/>
      <c r="AM105" s="12"/>
    </row>
    <row r="106" spans="1:39" ht="31.5" customHeight="1" x14ac:dyDescent="0.2">
      <c r="A106" s="43">
        <v>102</v>
      </c>
      <c r="B106" s="28"/>
      <c r="C106" s="26"/>
      <c r="D106" s="36"/>
      <c r="E106" s="37"/>
      <c r="F106" s="38"/>
      <c r="G106" s="38"/>
      <c r="H106" s="37"/>
      <c r="I106" s="37"/>
      <c r="J106" s="36"/>
      <c r="K106" s="37"/>
      <c r="L106" s="15" t="str">
        <f>IF(U106="D",設定用!$D$4,
IF(U106=" ","",
IF(RIGHT(X106,2)="EH",設定用!$D$1,
IF(RIGHT(X106,2)="EI",設定用!$D$2,
IF(LEFT(X106,2)="AF",設定用!$D$4,
IF(LEFT(X106,2)="AG",設定用!$D$5,
IF(LEFT(X106,2)="BF",設定用!$D$4,
IF(LEFT(X106,2)="BG",設定用!$D$5,
IF(LEFT(X106,2)="CF",設定用!$D$3,
IF(LEFT(X106,2)="CG",設定用!$D$4,設定用!$D$6))))))))))</f>
        <v/>
      </c>
      <c r="M106" s="7" t="str">
        <f t="shared" si="26"/>
        <v/>
      </c>
      <c r="N106" s="16"/>
      <c r="O106" s="3"/>
      <c r="P106" s="8" t="str">
        <f t="shared" si="27"/>
        <v/>
      </c>
      <c r="Q106" s="3"/>
      <c r="R106" s="4"/>
      <c r="S106" s="2"/>
      <c r="T106" s="4"/>
      <c r="U106" s="2" t="str">
        <f t="shared" ref="U106:U169" si="34">IF($F106="在胎期間28週以下の早産12カ月齢以下の児","A",IF($F106="在胎期間29週～35週の早産6カ月齢以下の児","B",IF($F106="24カ月齢以下のCLD/CHD/免疫不全/ダウン","C",IF($F106="24カ月齢以下のパリビズマブ新規適応5疾患","D"," "))))</f>
        <v xml:space="preserve"> </v>
      </c>
      <c r="V106" s="2" t="str">
        <f t="shared" ref="V106:V169" si="35">IF($H106="初回シーズン","E",IF($H106="2回目シーズン","F",IF($H106="3回目シーズン","G"," ")))</f>
        <v xml:space="preserve"> </v>
      </c>
      <c r="W106" s="5" t="str">
        <f t="shared" ref="W106:W169" si="36">IF($K106="5kg未満","H",IF($K106="5kg以上","I"," "))</f>
        <v xml:space="preserve"> </v>
      </c>
      <c r="X106" s="5" t="str">
        <f t="shared" ref="X106:X169" si="37">$U106&amp;$V106&amp;$W106</f>
        <v xml:space="preserve">   </v>
      </c>
      <c r="Y106" s="31" t="str">
        <f t="shared" si="28"/>
        <v/>
      </c>
      <c r="Z106" s="33" t="str">
        <f t="shared" si="29"/>
        <v/>
      </c>
      <c r="AA106" s="31" t="str">
        <f t="shared" ref="AA106:AA154" si="38">IF(OR(Z106="B",Z106=""),"",IF(Z106="C",$I$3+1,Y106))</f>
        <v/>
      </c>
      <c r="AB106" s="32" t="str">
        <f t="shared" si="30"/>
        <v/>
      </c>
      <c r="AC106" s="34" t="str">
        <f t="shared" si="31"/>
        <v/>
      </c>
      <c r="AD106" s="32" t="str">
        <f t="shared" si="33"/>
        <v/>
      </c>
      <c r="AE106" s="32" t="str">
        <f t="shared" si="32"/>
        <v/>
      </c>
      <c r="AF106" s="11"/>
      <c r="AG106" s="12"/>
      <c r="AH106" s="11"/>
      <c r="AI106" s="12"/>
      <c r="AJ106" s="11"/>
      <c r="AK106" s="12"/>
      <c r="AL106" s="13"/>
      <c r="AM106" s="12"/>
    </row>
    <row r="107" spans="1:39" ht="31.5" customHeight="1" x14ac:dyDescent="0.2">
      <c r="A107" s="43">
        <v>103</v>
      </c>
      <c r="B107" s="28"/>
      <c r="C107" s="26"/>
      <c r="D107" s="36"/>
      <c r="E107" s="37"/>
      <c r="F107" s="38"/>
      <c r="G107" s="38"/>
      <c r="H107" s="37"/>
      <c r="I107" s="37"/>
      <c r="J107" s="36"/>
      <c r="K107" s="37"/>
      <c r="L107" s="15" t="str">
        <f>IF(U107="D",設定用!$D$4,
IF(U107=" ","",
IF(RIGHT(X107,2)="EH",設定用!$D$1,
IF(RIGHT(X107,2)="EI",設定用!$D$2,
IF(LEFT(X107,2)="AF",設定用!$D$4,
IF(LEFT(X107,2)="AG",設定用!$D$5,
IF(LEFT(X107,2)="BF",設定用!$D$4,
IF(LEFT(X107,2)="BG",設定用!$D$5,
IF(LEFT(X107,2)="CF",設定用!$D$3,
IF(LEFT(X107,2)="CG",設定用!$D$4,設定用!$D$6))))))))))</f>
        <v/>
      </c>
      <c r="M107" s="7" t="str">
        <f t="shared" si="26"/>
        <v/>
      </c>
      <c r="N107" s="16"/>
      <c r="O107" s="3"/>
      <c r="P107" s="8" t="str">
        <f t="shared" si="27"/>
        <v/>
      </c>
      <c r="Q107" s="3"/>
      <c r="R107" s="4"/>
      <c r="S107" s="2"/>
      <c r="T107" s="4"/>
      <c r="U107" s="2" t="str">
        <f t="shared" si="34"/>
        <v xml:space="preserve"> </v>
      </c>
      <c r="V107" s="2" t="str">
        <f t="shared" si="35"/>
        <v xml:space="preserve"> </v>
      </c>
      <c r="W107" s="5" t="str">
        <f t="shared" si="36"/>
        <v xml:space="preserve"> </v>
      </c>
      <c r="X107" s="5" t="str">
        <f t="shared" si="37"/>
        <v xml:space="preserve">   </v>
      </c>
      <c r="Y107" s="31" t="str">
        <f t="shared" si="28"/>
        <v/>
      </c>
      <c r="Z107" s="33" t="str">
        <f t="shared" si="29"/>
        <v/>
      </c>
      <c r="AA107" s="31" t="str">
        <f t="shared" si="38"/>
        <v/>
      </c>
      <c r="AB107" s="32" t="str">
        <f t="shared" si="30"/>
        <v/>
      </c>
      <c r="AC107" s="34" t="str">
        <f t="shared" si="31"/>
        <v/>
      </c>
      <c r="AD107" s="32" t="str">
        <f t="shared" si="33"/>
        <v/>
      </c>
      <c r="AE107" s="32" t="str">
        <f t="shared" si="32"/>
        <v/>
      </c>
      <c r="AF107" s="11"/>
      <c r="AG107" s="12"/>
      <c r="AH107" s="11"/>
      <c r="AI107" s="12"/>
      <c r="AJ107" s="11"/>
      <c r="AK107" s="12"/>
      <c r="AL107" s="13"/>
      <c r="AM107" s="12"/>
    </row>
    <row r="108" spans="1:39" ht="31.5" customHeight="1" x14ac:dyDescent="0.2">
      <c r="A108" s="43">
        <v>104</v>
      </c>
      <c r="B108" s="28"/>
      <c r="C108" s="26"/>
      <c r="D108" s="36"/>
      <c r="E108" s="37"/>
      <c r="F108" s="38"/>
      <c r="G108" s="38"/>
      <c r="H108" s="37"/>
      <c r="I108" s="37"/>
      <c r="J108" s="36"/>
      <c r="K108" s="37"/>
      <c r="L108" s="15" t="str">
        <f>IF(U108="D",設定用!$D$4,
IF(U108=" ","",
IF(RIGHT(X108,2)="EH",設定用!$D$1,
IF(RIGHT(X108,2)="EI",設定用!$D$2,
IF(LEFT(X108,2)="AF",設定用!$D$4,
IF(LEFT(X108,2)="AG",設定用!$D$5,
IF(LEFT(X108,2)="BF",設定用!$D$4,
IF(LEFT(X108,2)="BG",設定用!$D$5,
IF(LEFT(X108,2)="CF",設定用!$D$3,
IF(LEFT(X108,2)="CG",設定用!$D$4,設定用!$D$6))))))))))</f>
        <v/>
      </c>
      <c r="M108" s="7" t="str">
        <f t="shared" si="26"/>
        <v/>
      </c>
      <c r="N108" s="16"/>
      <c r="O108" s="3"/>
      <c r="P108" s="8" t="str">
        <f t="shared" si="27"/>
        <v/>
      </c>
      <c r="Q108" s="3"/>
      <c r="R108" s="4"/>
      <c r="S108" s="2"/>
      <c r="T108" s="4"/>
      <c r="U108" s="2" t="str">
        <f t="shared" si="34"/>
        <v xml:space="preserve"> </v>
      </c>
      <c r="V108" s="2" t="str">
        <f t="shared" si="35"/>
        <v xml:space="preserve"> </v>
      </c>
      <c r="W108" s="5" t="str">
        <f t="shared" si="36"/>
        <v xml:space="preserve"> </v>
      </c>
      <c r="X108" s="5" t="str">
        <f t="shared" si="37"/>
        <v xml:space="preserve">   </v>
      </c>
      <c r="Y108" s="31" t="str">
        <f t="shared" si="28"/>
        <v/>
      </c>
      <c r="Z108" s="33" t="str">
        <f t="shared" si="29"/>
        <v/>
      </c>
      <c r="AA108" s="31" t="str">
        <f t="shared" si="38"/>
        <v/>
      </c>
      <c r="AB108" s="32" t="str">
        <f t="shared" si="30"/>
        <v/>
      </c>
      <c r="AC108" s="34" t="str">
        <f t="shared" si="31"/>
        <v/>
      </c>
      <c r="AD108" s="32" t="str">
        <f t="shared" si="33"/>
        <v/>
      </c>
      <c r="AE108" s="32" t="str">
        <f t="shared" si="32"/>
        <v/>
      </c>
      <c r="AF108" s="11"/>
      <c r="AG108" s="12"/>
      <c r="AH108" s="11"/>
      <c r="AI108" s="12"/>
      <c r="AJ108" s="11"/>
      <c r="AK108" s="12"/>
      <c r="AL108" s="13"/>
      <c r="AM108" s="12"/>
    </row>
    <row r="109" spans="1:39" ht="31.5" customHeight="1" x14ac:dyDescent="0.2">
      <c r="A109" s="43">
        <v>105</v>
      </c>
      <c r="B109" s="28"/>
      <c r="C109" s="26"/>
      <c r="D109" s="36"/>
      <c r="E109" s="37"/>
      <c r="F109" s="38"/>
      <c r="G109" s="38"/>
      <c r="H109" s="37"/>
      <c r="I109" s="37"/>
      <c r="J109" s="36"/>
      <c r="K109" s="37"/>
      <c r="L109" s="15" t="str">
        <f>IF(U109="D",設定用!$D$4,
IF(U109=" ","",
IF(RIGHT(X109,2)="EH",設定用!$D$1,
IF(RIGHT(X109,2)="EI",設定用!$D$2,
IF(LEFT(X109,2)="AF",設定用!$D$4,
IF(LEFT(X109,2)="AG",設定用!$D$5,
IF(LEFT(X109,2)="BF",設定用!$D$4,
IF(LEFT(X109,2)="BG",設定用!$D$5,
IF(LEFT(X109,2)="CF",設定用!$D$3,
IF(LEFT(X109,2)="CG",設定用!$D$4,設定用!$D$6))))))))))</f>
        <v/>
      </c>
      <c r="M109" s="7" t="str">
        <f t="shared" si="26"/>
        <v/>
      </c>
      <c r="N109" s="16"/>
      <c r="O109" s="3"/>
      <c r="P109" s="8" t="str">
        <f t="shared" si="27"/>
        <v/>
      </c>
      <c r="Q109" s="3"/>
      <c r="R109" s="4"/>
      <c r="S109" s="2"/>
      <c r="T109" s="4"/>
      <c r="U109" s="2" t="str">
        <f t="shared" si="34"/>
        <v xml:space="preserve"> </v>
      </c>
      <c r="V109" s="2" t="str">
        <f t="shared" si="35"/>
        <v xml:space="preserve"> </v>
      </c>
      <c r="W109" s="5" t="str">
        <f t="shared" si="36"/>
        <v xml:space="preserve"> </v>
      </c>
      <c r="X109" s="5" t="str">
        <f t="shared" si="37"/>
        <v xml:space="preserve">   </v>
      </c>
      <c r="Y109" s="31" t="str">
        <f t="shared" si="28"/>
        <v/>
      </c>
      <c r="Z109" s="33" t="str">
        <f t="shared" si="29"/>
        <v/>
      </c>
      <c r="AA109" s="31" t="str">
        <f t="shared" si="38"/>
        <v/>
      </c>
      <c r="AB109" s="32" t="str">
        <f t="shared" si="30"/>
        <v/>
      </c>
      <c r="AC109" s="34" t="str">
        <f t="shared" si="31"/>
        <v/>
      </c>
      <c r="AD109" s="32" t="str">
        <f t="shared" si="33"/>
        <v/>
      </c>
      <c r="AE109" s="32" t="str">
        <f t="shared" si="32"/>
        <v/>
      </c>
      <c r="AF109" s="11"/>
      <c r="AG109" s="12"/>
      <c r="AH109" s="11"/>
      <c r="AI109" s="12"/>
      <c r="AJ109" s="11"/>
      <c r="AK109" s="12"/>
      <c r="AL109" s="13"/>
      <c r="AM109" s="12"/>
    </row>
    <row r="110" spans="1:39" ht="31.5" customHeight="1" x14ac:dyDescent="0.2">
      <c r="A110" s="43">
        <v>106</v>
      </c>
      <c r="B110" s="28"/>
      <c r="C110" s="26"/>
      <c r="D110" s="36"/>
      <c r="E110" s="37"/>
      <c r="F110" s="38"/>
      <c r="G110" s="38"/>
      <c r="H110" s="37"/>
      <c r="I110" s="37"/>
      <c r="J110" s="36"/>
      <c r="K110" s="37"/>
      <c r="L110" s="15" t="str">
        <f>IF(U110="D",設定用!$D$4,
IF(U110=" ","",
IF(RIGHT(X110,2)="EH",設定用!$D$1,
IF(RIGHT(X110,2)="EI",設定用!$D$2,
IF(LEFT(X110,2)="AF",設定用!$D$4,
IF(LEFT(X110,2)="AG",設定用!$D$5,
IF(LEFT(X110,2)="BF",設定用!$D$4,
IF(LEFT(X110,2)="BG",設定用!$D$5,
IF(LEFT(X110,2)="CF",設定用!$D$3,
IF(LEFT(X110,2)="CG",設定用!$D$4,設定用!$D$6))))))))))</f>
        <v/>
      </c>
      <c r="M110" s="7" t="str">
        <f t="shared" si="26"/>
        <v/>
      </c>
      <c r="N110" s="16"/>
      <c r="O110" s="3"/>
      <c r="P110" s="8" t="str">
        <f t="shared" si="27"/>
        <v/>
      </c>
      <c r="Q110" s="3"/>
      <c r="R110" s="4"/>
      <c r="S110" s="2"/>
      <c r="T110" s="4"/>
      <c r="U110" s="2" t="str">
        <f t="shared" si="34"/>
        <v xml:space="preserve"> </v>
      </c>
      <c r="V110" s="2" t="str">
        <f t="shared" si="35"/>
        <v xml:space="preserve"> </v>
      </c>
      <c r="W110" s="5" t="str">
        <f t="shared" si="36"/>
        <v xml:space="preserve"> </v>
      </c>
      <c r="X110" s="5" t="str">
        <f t="shared" si="37"/>
        <v xml:space="preserve">   </v>
      </c>
      <c r="Y110" s="31" t="str">
        <f t="shared" si="28"/>
        <v/>
      </c>
      <c r="Z110" s="33" t="str">
        <f t="shared" si="29"/>
        <v/>
      </c>
      <c r="AA110" s="31" t="str">
        <f t="shared" si="38"/>
        <v/>
      </c>
      <c r="AB110" s="32" t="str">
        <f t="shared" si="30"/>
        <v/>
      </c>
      <c r="AC110" s="34" t="str">
        <f t="shared" si="31"/>
        <v/>
      </c>
      <c r="AD110" s="32" t="str">
        <f t="shared" si="33"/>
        <v/>
      </c>
      <c r="AE110" s="32" t="str">
        <f t="shared" si="32"/>
        <v/>
      </c>
      <c r="AF110" s="11"/>
      <c r="AG110" s="12"/>
      <c r="AH110" s="11"/>
      <c r="AI110" s="12"/>
      <c r="AJ110" s="11"/>
      <c r="AK110" s="12"/>
      <c r="AL110" s="13"/>
      <c r="AM110" s="12"/>
    </row>
    <row r="111" spans="1:39" ht="31.5" customHeight="1" x14ac:dyDescent="0.2">
      <c r="A111" s="43">
        <v>107</v>
      </c>
      <c r="B111" s="28"/>
      <c r="C111" s="26"/>
      <c r="D111" s="36"/>
      <c r="E111" s="37"/>
      <c r="F111" s="38"/>
      <c r="G111" s="38"/>
      <c r="H111" s="37"/>
      <c r="I111" s="37"/>
      <c r="J111" s="36"/>
      <c r="K111" s="37"/>
      <c r="L111" s="15" t="str">
        <f>IF(U111="D",設定用!$D$4,
IF(U111=" ","",
IF(RIGHT(X111,2)="EH",設定用!$D$1,
IF(RIGHT(X111,2)="EI",設定用!$D$2,
IF(LEFT(X111,2)="AF",設定用!$D$4,
IF(LEFT(X111,2)="AG",設定用!$D$5,
IF(LEFT(X111,2)="BF",設定用!$D$4,
IF(LEFT(X111,2)="BG",設定用!$D$5,
IF(LEFT(X111,2)="CF",設定用!$D$3,
IF(LEFT(X111,2)="CG",設定用!$D$4,設定用!$D$6))))))))))</f>
        <v/>
      </c>
      <c r="M111" s="7" t="str">
        <f t="shared" si="26"/>
        <v/>
      </c>
      <c r="N111" s="16"/>
      <c r="O111" s="3"/>
      <c r="P111" s="8" t="str">
        <f t="shared" si="27"/>
        <v/>
      </c>
      <c r="Q111" s="3"/>
      <c r="R111" s="4"/>
      <c r="S111" s="2"/>
      <c r="T111" s="4"/>
      <c r="U111" s="2" t="str">
        <f t="shared" si="34"/>
        <v xml:space="preserve"> </v>
      </c>
      <c r="V111" s="2" t="str">
        <f t="shared" si="35"/>
        <v xml:space="preserve"> </v>
      </c>
      <c r="W111" s="5" t="str">
        <f t="shared" si="36"/>
        <v xml:space="preserve"> </v>
      </c>
      <c r="X111" s="5" t="str">
        <f t="shared" si="37"/>
        <v xml:space="preserve">   </v>
      </c>
      <c r="Y111" s="31" t="str">
        <f t="shared" si="28"/>
        <v/>
      </c>
      <c r="Z111" s="33" t="str">
        <f t="shared" si="29"/>
        <v/>
      </c>
      <c r="AA111" s="31" t="str">
        <f t="shared" si="38"/>
        <v/>
      </c>
      <c r="AB111" s="32" t="str">
        <f t="shared" si="30"/>
        <v/>
      </c>
      <c r="AC111" s="34" t="str">
        <f t="shared" si="31"/>
        <v/>
      </c>
      <c r="AD111" s="32" t="str">
        <f t="shared" si="33"/>
        <v/>
      </c>
      <c r="AE111" s="32" t="str">
        <f t="shared" si="32"/>
        <v/>
      </c>
      <c r="AF111" s="11"/>
      <c r="AG111" s="12"/>
      <c r="AH111" s="11"/>
      <c r="AI111" s="12"/>
      <c r="AJ111" s="11"/>
      <c r="AK111" s="12"/>
      <c r="AL111" s="13"/>
      <c r="AM111" s="12"/>
    </row>
    <row r="112" spans="1:39" ht="31.5" customHeight="1" x14ac:dyDescent="0.2">
      <c r="A112" s="43">
        <v>108</v>
      </c>
      <c r="B112" s="28"/>
      <c r="C112" s="26"/>
      <c r="D112" s="36"/>
      <c r="E112" s="37"/>
      <c r="F112" s="38"/>
      <c r="G112" s="38"/>
      <c r="H112" s="37"/>
      <c r="I112" s="37"/>
      <c r="J112" s="36"/>
      <c r="K112" s="37"/>
      <c r="L112" s="15" t="str">
        <f>IF(U112="D",設定用!$D$4,
IF(U112=" ","",
IF(RIGHT(X112,2)="EH",設定用!$D$1,
IF(RIGHT(X112,2)="EI",設定用!$D$2,
IF(LEFT(X112,2)="AF",設定用!$D$4,
IF(LEFT(X112,2)="AG",設定用!$D$5,
IF(LEFT(X112,2)="BF",設定用!$D$4,
IF(LEFT(X112,2)="BG",設定用!$D$5,
IF(LEFT(X112,2)="CF",設定用!$D$3,
IF(LEFT(X112,2)="CG",設定用!$D$4,設定用!$D$6))))))))))</f>
        <v/>
      </c>
      <c r="M112" s="7" t="str">
        <f t="shared" si="26"/>
        <v/>
      </c>
      <c r="N112" s="16"/>
      <c r="O112" s="3"/>
      <c r="P112" s="8" t="str">
        <f t="shared" si="27"/>
        <v/>
      </c>
      <c r="Q112" s="3"/>
      <c r="R112" s="4"/>
      <c r="S112" s="2"/>
      <c r="T112" s="4"/>
      <c r="U112" s="2" t="str">
        <f t="shared" si="34"/>
        <v xml:space="preserve"> </v>
      </c>
      <c r="V112" s="2" t="str">
        <f t="shared" si="35"/>
        <v xml:space="preserve"> </v>
      </c>
      <c r="W112" s="5" t="str">
        <f t="shared" si="36"/>
        <v xml:space="preserve"> </v>
      </c>
      <c r="X112" s="5" t="str">
        <f t="shared" si="37"/>
        <v xml:space="preserve">   </v>
      </c>
      <c r="Y112" s="31" t="str">
        <f t="shared" si="28"/>
        <v/>
      </c>
      <c r="Z112" s="33" t="str">
        <f t="shared" si="29"/>
        <v/>
      </c>
      <c r="AA112" s="31" t="str">
        <f t="shared" si="38"/>
        <v/>
      </c>
      <c r="AB112" s="32" t="str">
        <f t="shared" si="30"/>
        <v/>
      </c>
      <c r="AC112" s="34" t="str">
        <f t="shared" si="31"/>
        <v/>
      </c>
      <c r="AD112" s="32" t="str">
        <f t="shared" si="33"/>
        <v/>
      </c>
      <c r="AE112" s="32" t="str">
        <f t="shared" si="32"/>
        <v/>
      </c>
      <c r="AF112" s="11"/>
      <c r="AG112" s="12"/>
      <c r="AH112" s="11"/>
      <c r="AI112" s="12"/>
      <c r="AJ112" s="11"/>
      <c r="AK112" s="12"/>
      <c r="AL112" s="13"/>
      <c r="AM112" s="12"/>
    </row>
    <row r="113" spans="1:39" ht="31.5" customHeight="1" x14ac:dyDescent="0.2">
      <c r="A113" s="43">
        <v>109</v>
      </c>
      <c r="B113" s="28"/>
      <c r="C113" s="26"/>
      <c r="D113" s="36"/>
      <c r="E113" s="37"/>
      <c r="F113" s="38"/>
      <c r="G113" s="38"/>
      <c r="H113" s="37"/>
      <c r="I113" s="37"/>
      <c r="J113" s="36"/>
      <c r="K113" s="37"/>
      <c r="L113" s="15" t="str">
        <f>IF(U113="D",設定用!$D$4,
IF(U113=" ","",
IF(RIGHT(X113,2)="EH",設定用!$D$1,
IF(RIGHT(X113,2)="EI",設定用!$D$2,
IF(LEFT(X113,2)="AF",設定用!$D$4,
IF(LEFT(X113,2)="AG",設定用!$D$5,
IF(LEFT(X113,2)="BF",設定用!$D$4,
IF(LEFT(X113,2)="BG",設定用!$D$5,
IF(LEFT(X113,2)="CF",設定用!$D$3,
IF(LEFT(X113,2)="CG",設定用!$D$4,設定用!$D$6))))))))))</f>
        <v/>
      </c>
      <c r="M113" s="7" t="str">
        <f t="shared" si="26"/>
        <v/>
      </c>
      <c r="N113" s="16"/>
      <c r="O113" s="3"/>
      <c r="P113" s="8" t="str">
        <f t="shared" si="27"/>
        <v/>
      </c>
      <c r="Q113" s="3"/>
      <c r="R113" s="4"/>
      <c r="S113" s="2"/>
      <c r="T113" s="4"/>
      <c r="U113" s="2" t="str">
        <f t="shared" si="34"/>
        <v xml:space="preserve"> </v>
      </c>
      <c r="V113" s="2" t="str">
        <f t="shared" si="35"/>
        <v xml:space="preserve"> </v>
      </c>
      <c r="W113" s="5" t="str">
        <f t="shared" si="36"/>
        <v xml:space="preserve"> </v>
      </c>
      <c r="X113" s="5" t="str">
        <f t="shared" si="37"/>
        <v xml:space="preserve">   </v>
      </c>
      <c r="Y113" s="31" t="str">
        <f t="shared" si="28"/>
        <v/>
      </c>
      <c r="Z113" s="33" t="str">
        <f t="shared" si="29"/>
        <v/>
      </c>
      <c r="AA113" s="31" t="str">
        <f t="shared" si="38"/>
        <v/>
      </c>
      <c r="AB113" s="32" t="str">
        <f t="shared" si="30"/>
        <v/>
      </c>
      <c r="AC113" s="34" t="str">
        <f t="shared" si="31"/>
        <v/>
      </c>
      <c r="AD113" s="32" t="str">
        <f t="shared" si="33"/>
        <v/>
      </c>
      <c r="AE113" s="32" t="str">
        <f t="shared" si="32"/>
        <v/>
      </c>
      <c r="AF113" s="11"/>
      <c r="AG113" s="12"/>
      <c r="AH113" s="11"/>
      <c r="AI113" s="12"/>
      <c r="AJ113" s="11"/>
      <c r="AK113" s="12"/>
      <c r="AL113" s="13"/>
      <c r="AM113" s="12"/>
    </row>
    <row r="114" spans="1:39" ht="31.5" customHeight="1" x14ac:dyDescent="0.2">
      <c r="A114" s="43">
        <v>110</v>
      </c>
      <c r="B114" s="28"/>
      <c r="C114" s="26"/>
      <c r="D114" s="36"/>
      <c r="E114" s="37"/>
      <c r="F114" s="38"/>
      <c r="G114" s="38"/>
      <c r="H114" s="37"/>
      <c r="I114" s="37"/>
      <c r="J114" s="36"/>
      <c r="K114" s="37"/>
      <c r="L114" s="15" t="str">
        <f>IF(U114="D",設定用!$D$4,
IF(U114=" ","",
IF(RIGHT(X114,2)="EH",設定用!$D$1,
IF(RIGHT(X114,2)="EI",設定用!$D$2,
IF(LEFT(X114,2)="AF",設定用!$D$4,
IF(LEFT(X114,2)="AG",設定用!$D$5,
IF(LEFT(X114,2)="BF",設定用!$D$4,
IF(LEFT(X114,2)="BG",設定用!$D$5,
IF(LEFT(X114,2)="CF",設定用!$D$3,
IF(LEFT(X114,2)="CG",設定用!$D$4,設定用!$D$6))))))))))</f>
        <v/>
      </c>
      <c r="M114" s="7" t="str">
        <f t="shared" si="26"/>
        <v/>
      </c>
      <c r="N114" s="16"/>
      <c r="O114" s="3"/>
      <c r="P114" s="8" t="str">
        <f t="shared" si="27"/>
        <v/>
      </c>
      <c r="Q114" s="3"/>
      <c r="R114" s="4"/>
      <c r="S114" s="2"/>
      <c r="T114" s="4"/>
      <c r="U114" s="2" t="str">
        <f t="shared" si="34"/>
        <v xml:space="preserve"> </v>
      </c>
      <c r="V114" s="2" t="str">
        <f t="shared" si="35"/>
        <v xml:space="preserve"> </v>
      </c>
      <c r="W114" s="5" t="str">
        <f t="shared" si="36"/>
        <v xml:space="preserve"> </v>
      </c>
      <c r="X114" s="5" t="str">
        <f t="shared" si="37"/>
        <v xml:space="preserve">   </v>
      </c>
      <c r="Y114" s="31" t="str">
        <f t="shared" si="28"/>
        <v/>
      </c>
      <c r="Z114" s="33" t="str">
        <f t="shared" si="29"/>
        <v/>
      </c>
      <c r="AA114" s="31" t="str">
        <f t="shared" si="38"/>
        <v/>
      </c>
      <c r="AB114" s="32" t="str">
        <f t="shared" si="30"/>
        <v/>
      </c>
      <c r="AC114" s="34" t="str">
        <f t="shared" si="31"/>
        <v/>
      </c>
      <c r="AD114" s="32" t="str">
        <f t="shared" si="33"/>
        <v/>
      </c>
      <c r="AE114" s="32" t="str">
        <f t="shared" si="32"/>
        <v/>
      </c>
      <c r="AF114" s="11"/>
      <c r="AG114" s="12"/>
      <c r="AH114" s="11"/>
      <c r="AI114" s="12"/>
      <c r="AJ114" s="11"/>
      <c r="AK114" s="12"/>
      <c r="AL114" s="13"/>
      <c r="AM114" s="12"/>
    </row>
    <row r="115" spans="1:39" ht="31.5" customHeight="1" x14ac:dyDescent="0.2">
      <c r="A115" s="43">
        <v>111</v>
      </c>
      <c r="B115" s="28"/>
      <c r="C115" s="26"/>
      <c r="D115" s="36"/>
      <c r="E115" s="37"/>
      <c r="F115" s="38"/>
      <c r="G115" s="38"/>
      <c r="H115" s="37"/>
      <c r="I115" s="37"/>
      <c r="J115" s="36"/>
      <c r="K115" s="37"/>
      <c r="L115" s="15" t="str">
        <f>IF(U115="D",設定用!$D$4,
IF(U115=" ","",
IF(RIGHT(X115,2)="EH",設定用!$D$1,
IF(RIGHT(X115,2)="EI",設定用!$D$2,
IF(LEFT(X115,2)="AF",設定用!$D$4,
IF(LEFT(X115,2)="AG",設定用!$D$5,
IF(LEFT(X115,2)="BF",設定用!$D$4,
IF(LEFT(X115,2)="BG",設定用!$D$5,
IF(LEFT(X115,2)="CF",設定用!$D$3,
IF(LEFT(X115,2)="CG",設定用!$D$4,設定用!$D$6))))))))))</f>
        <v/>
      </c>
      <c r="M115" s="7" t="str">
        <f t="shared" si="26"/>
        <v/>
      </c>
      <c r="N115" s="16"/>
      <c r="O115" s="3"/>
      <c r="P115" s="8" t="str">
        <f t="shared" si="27"/>
        <v/>
      </c>
      <c r="Q115" s="3"/>
      <c r="R115" s="4"/>
      <c r="S115" s="2"/>
      <c r="T115" s="4"/>
      <c r="U115" s="2" t="str">
        <f t="shared" si="34"/>
        <v xml:space="preserve"> </v>
      </c>
      <c r="V115" s="2" t="str">
        <f t="shared" si="35"/>
        <v xml:space="preserve"> </v>
      </c>
      <c r="W115" s="5" t="str">
        <f t="shared" si="36"/>
        <v xml:space="preserve"> </v>
      </c>
      <c r="X115" s="5" t="str">
        <f t="shared" si="37"/>
        <v xml:space="preserve">   </v>
      </c>
      <c r="Y115" s="31" t="str">
        <f t="shared" si="28"/>
        <v/>
      </c>
      <c r="Z115" s="33" t="str">
        <f t="shared" si="29"/>
        <v/>
      </c>
      <c r="AA115" s="31" t="str">
        <f t="shared" si="38"/>
        <v/>
      </c>
      <c r="AB115" s="32" t="str">
        <f t="shared" si="30"/>
        <v/>
      </c>
      <c r="AC115" s="34" t="str">
        <f t="shared" si="31"/>
        <v/>
      </c>
      <c r="AD115" s="32" t="str">
        <f t="shared" si="33"/>
        <v/>
      </c>
      <c r="AE115" s="32" t="str">
        <f t="shared" si="32"/>
        <v/>
      </c>
      <c r="AF115" s="11"/>
      <c r="AG115" s="12"/>
      <c r="AH115" s="11"/>
      <c r="AI115" s="12"/>
      <c r="AJ115" s="11"/>
      <c r="AK115" s="12"/>
      <c r="AL115" s="13"/>
      <c r="AM115" s="12"/>
    </row>
    <row r="116" spans="1:39" ht="31.5" customHeight="1" x14ac:dyDescent="0.2">
      <c r="A116" s="43">
        <v>112</v>
      </c>
      <c r="B116" s="28"/>
      <c r="C116" s="26"/>
      <c r="D116" s="36"/>
      <c r="E116" s="37"/>
      <c r="F116" s="38"/>
      <c r="G116" s="38"/>
      <c r="H116" s="37"/>
      <c r="I116" s="37"/>
      <c r="J116" s="36"/>
      <c r="K116" s="37"/>
      <c r="L116" s="15" t="str">
        <f>IF(U116="D",設定用!$D$4,
IF(U116=" ","",
IF(RIGHT(X116,2)="EH",設定用!$D$1,
IF(RIGHT(X116,2)="EI",設定用!$D$2,
IF(LEFT(X116,2)="AF",設定用!$D$4,
IF(LEFT(X116,2)="AG",設定用!$D$5,
IF(LEFT(X116,2)="BF",設定用!$D$4,
IF(LEFT(X116,2)="BG",設定用!$D$5,
IF(LEFT(X116,2)="CF",設定用!$D$3,
IF(LEFT(X116,2)="CG",設定用!$D$4,設定用!$D$6))))))))))</f>
        <v/>
      </c>
      <c r="M116" s="7" t="str">
        <f t="shared" si="26"/>
        <v/>
      </c>
      <c r="N116" s="16"/>
      <c r="O116" s="3"/>
      <c r="P116" s="8" t="str">
        <f t="shared" si="27"/>
        <v/>
      </c>
      <c r="Q116" s="3"/>
      <c r="R116" s="4"/>
      <c r="S116" s="2"/>
      <c r="T116" s="4"/>
      <c r="U116" s="2" t="str">
        <f t="shared" si="34"/>
        <v xml:space="preserve"> </v>
      </c>
      <c r="V116" s="2" t="str">
        <f t="shared" si="35"/>
        <v xml:space="preserve"> </v>
      </c>
      <c r="W116" s="5" t="str">
        <f t="shared" si="36"/>
        <v xml:space="preserve"> </v>
      </c>
      <c r="X116" s="5" t="str">
        <f t="shared" si="37"/>
        <v xml:space="preserve">   </v>
      </c>
      <c r="Y116" s="31" t="str">
        <f t="shared" si="28"/>
        <v/>
      </c>
      <c r="Z116" s="33" t="str">
        <f t="shared" si="29"/>
        <v/>
      </c>
      <c r="AA116" s="31" t="str">
        <f t="shared" si="38"/>
        <v/>
      </c>
      <c r="AB116" s="32" t="str">
        <f t="shared" si="30"/>
        <v/>
      </c>
      <c r="AC116" s="34" t="str">
        <f t="shared" si="31"/>
        <v/>
      </c>
      <c r="AD116" s="32" t="str">
        <f t="shared" si="33"/>
        <v/>
      </c>
      <c r="AE116" s="32" t="str">
        <f t="shared" si="32"/>
        <v/>
      </c>
      <c r="AF116" s="11"/>
      <c r="AG116" s="12"/>
      <c r="AH116" s="11"/>
      <c r="AI116" s="12"/>
      <c r="AJ116" s="11"/>
      <c r="AK116" s="12"/>
      <c r="AL116" s="13"/>
      <c r="AM116" s="12"/>
    </row>
    <row r="117" spans="1:39" ht="31.5" customHeight="1" x14ac:dyDescent="0.2">
      <c r="A117" s="43">
        <v>113</v>
      </c>
      <c r="B117" s="28"/>
      <c r="C117" s="26"/>
      <c r="D117" s="36"/>
      <c r="E117" s="37"/>
      <c r="F117" s="38"/>
      <c r="G117" s="38"/>
      <c r="H117" s="37"/>
      <c r="I117" s="37"/>
      <c r="J117" s="36"/>
      <c r="K117" s="37"/>
      <c r="L117" s="15" t="str">
        <f>IF(U117="D",設定用!$D$4,
IF(U117=" ","",
IF(RIGHT(X117,2)="EH",設定用!$D$1,
IF(RIGHT(X117,2)="EI",設定用!$D$2,
IF(LEFT(X117,2)="AF",設定用!$D$4,
IF(LEFT(X117,2)="AG",設定用!$D$5,
IF(LEFT(X117,2)="BF",設定用!$D$4,
IF(LEFT(X117,2)="BG",設定用!$D$5,
IF(LEFT(X117,2)="CF",設定用!$D$3,
IF(LEFT(X117,2)="CG",設定用!$D$4,設定用!$D$6))))))))))</f>
        <v/>
      </c>
      <c r="M117" s="7" t="str">
        <f t="shared" si="26"/>
        <v/>
      </c>
      <c r="N117" s="16"/>
      <c r="O117" s="3"/>
      <c r="P117" s="8" t="str">
        <f t="shared" si="27"/>
        <v/>
      </c>
      <c r="Q117" s="3"/>
      <c r="R117" s="4"/>
      <c r="S117" s="2"/>
      <c r="T117" s="4"/>
      <c r="U117" s="2" t="str">
        <f t="shared" si="34"/>
        <v xml:space="preserve"> </v>
      </c>
      <c r="V117" s="2" t="str">
        <f t="shared" si="35"/>
        <v xml:space="preserve"> </v>
      </c>
      <c r="W117" s="5" t="str">
        <f t="shared" si="36"/>
        <v xml:space="preserve"> </v>
      </c>
      <c r="X117" s="5" t="str">
        <f t="shared" si="37"/>
        <v xml:space="preserve">   </v>
      </c>
      <c r="Y117" s="31" t="str">
        <f t="shared" si="28"/>
        <v/>
      </c>
      <c r="Z117" s="33" t="str">
        <f t="shared" si="29"/>
        <v/>
      </c>
      <c r="AA117" s="31" t="str">
        <f t="shared" si="38"/>
        <v/>
      </c>
      <c r="AB117" s="32" t="str">
        <f t="shared" si="30"/>
        <v/>
      </c>
      <c r="AC117" s="34" t="str">
        <f t="shared" si="31"/>
        <v/>
      </c>
      <c r="AD117" s="32" t="str">
        <f t="shared" si="33"/>
        <v/>
      </c>
      <c r="AE117" s="32" t="str">
        <f t="shared" si="32"/>
        <v/>
      </c>
      <c r="AF117" s="11"/>
      <c r="AG117" s="12"/>
      <c r="AH117" s="11"/>
      <c r="AI117" s="12"/>
      <c r="AJ117" s="11"/>
      <c r="AK117" s="12"/>
      <c r="AL117" s="13"/>
      <c r="AM117" s="12"/>
    </row>
    <row r="118" spans="1:39" ht="31.5" customHeight="1" x14ac:dyDescent="0.2">
      <c r="A118" s="43">
        <v>114</v>
      </c>
      <c r="B118" s="28"/>
      <c r="C118" s="26"/>
      <c r="D118" s="36"/>
      <c r="E118" s="37"/>
      <c r="F118" s="38"/>
      <c r="G118" s="38"/>
      <c r="H118" s="37"/>
      <c r="I118" s="37"/>
      <c r="J118" s="36"/>
      <c r="K118" s="37"/>
      <c r="L118" s="15" t="str">
        <f>IF(U118="D",設定用!$D$4,
IF(U118=" ","",
IF(RIGHT(X118,2)="EH",設定用!$D$1,
IF(RIGHT(X118,2)="EI",設定用!$D$2,
IF(LEFT(X118,2)="AF",設定用!$D$4,
IF(LEFT(X118,2)="AG",設定用!$D$5,
IF(LEFT(X118,2)="BF",設定用!$D$4,
IF(LEFT(X118,2)="BG",設定用!$D$5,
IF(LEFT(X118,2)="CF",設定用!$D$3,
IF(LEFT(X118,2)="CG",設定用!$D$4,設定用!$D$6))))))))))</f>
        <v/>
      </c>
      <c r="M118" s="7" t="str">
        <f t="shared" si="26"/>
        <v/>
      </c>
      <c r="N118" s="16"/>
      <c r="O118" s="3"/>
      <c r="P118" s="8" t="str">
        <f t="shared" si="27"/>
        <v/>
      </c>
      <c r="Q118" s="3"/>
      <c r="R118" s="4"/>
      <c r="S118" s="2"/>
      <c r="T118" s="4"/>
      <c r="U118" s="2" t="str">
        <f t="shared" si="34"/>
        <v xml:space="preserve"> </v>
      </c>
      <c r="V118" s="2" t="str">
        <f t="shared" si="35"/>
        <v xml:space="preserve"> </v>
      </c>
      <c r="W118" s="5" t="str">
        <f t="shared" si="36"/>
        <v xml:space="preserve"> </v>
      </c>
      <c r="X118" s="5" t="str">
        <f t="shared" si="37"/>
        <v xml:space="preserve">   </v>
      </c>
      <c r="Y118" s="31" t="str">
        <f t="shared" si="28"/>
        <v/>
      </c>
      <c r="Z118" s="33" t="str">
        <f t="shared" si="29"/>
        <v/>
      </c>
      <c r="AA118" s="31" t="str">
        <f t="shared" si="38"/>
        <v/>
      </c>
      <c r="AB118" s="32" t="str">
        <f t="shared" si="30"/>
        <v/>
      </c>
      <c r="AC118" s="34" t="str">
        <f t="shared" si="31"/>
        <v/>
      </c>
      <c r="AD118" s="32" t="str">
        <f t="shared" si="33"/>
        <v/>
      </c>
      <c r="AE118" s="32" t="str">
        <f t="shared" si="32"/>
        <v/>
      </c>
      <c r="AF118" s="11"/>
      <c r="AG118" s="12"/>
      <c r="AH118" s="11"/>
      <c r="AI118" s="12"/>
      <c r="AJ118" s="11"/>
      <c r="AK118" s="12"/>
      <c r="AL118" s="13"/>
      <c r="AM118" s="12"/>
    </row>
    <row r="119" spans="1:39" ht="31.5" customHeight="1" x14ac:dyDescent="0.2">
      <c r="A119" s="43">
        <v>115</v>
      </c>
      <c r="B119" s="28"/>
      <c r="C119" s="26"/>
      <c r="D119" s="36"/>
      <c r="E119" s="37"/>
      <c r="F119" s="38"/>
      <c r="G119" s="38"/>
      <c r="H119" s="37"/>
      <c r="I119" s="37"/>
      <c r="J119" s="36"/>
      <c r="K119" s="37"/>
      <c r="L119" s="15" t="str">
        <f>IF(U119="D",設定用!$D$4,
IF(U119=" ","",
IF(RIGHT(X119,2)="EH",設定用!$D$1,
IF(RIGHT(X119,2)="EI",設定用!$D$2,
IF(LEFT(X119,2)="AF",設定用!$D$4,
IF(LEFT(X119,2)="AG",設定用!$D$5,
IF(LEFT(X119,2)="BF",設定用!$D$4,
IF(LEFT(X119,2)="BG",設定用!$D$5,
IF(LEFT(X119,2)="CF",設定用!$D$3,
IF(LEFT(X119,2)="CG",設定用!$D$4,設定用!$D$6))))))))))</f>
        <v/>
      </c>
      <c r="M119" s="7" t="str">
        <f t="shared" si="26"/>
        <v/>
      </c>
      <c r="N119" s="16"/>
      <c r="O119" s="3"/>
      <c r="P119" s="8" t="str">
        <f t="shared" si="27"/>
        <v/>
      </c>
      <c r="Q119" s="3"/>
      <c r="R119" s="4"/>
      <c r="S119" s="2"/>
      <c r="T119" s="4"/>
      <c r="U119" s="2" t="str">
        <f t="shared" si="34"/>
        <v xml:space="preserve"> </v>
      </c>
      <c r="V119" s="2" t="str">
        <f t="shared" si="35"/>
        <v xml:space="preserve"> </v>
      </c>
      <c r="W119" s="5" t="str">
        <f t="shared" si="36"/>
        <v xml:space="preserve"> </v>
      </c>
      <c r="X119" s="5" t="str">
        <f t="shared" si="37"/>
        <v xml:space="preserve">   </v>
      </c>
      <c r="Y119" s="31" t="str">
        <f t="shared" si="28"/>
        <v/>
      </c>
      <c r="Z119" s="33" t="str">
        <f t="shared" si="29"/>
        <v/>
      </c>
      <c r="AA119" s="31" t="str">
        <f t="shared" si="38"/>
        <v/>
      </c>
      <c r="AB119" s="32" t="str">
        <f t="shared" si="30"/>
        <v/>
      </c>
      <c r="AC119" s="34" t="str">
        <f t="shared" si="31"/>
        <v/>
      </c>
      <c r="AD119" s="32" t="str">
        <f t="shared" si="33"/>
        <v/>
      </c>
      <c r="AE119" s="32" t="str">
        <f t="shared" si="32"/>
        <v/>
      </c>
      <c r="AF119" s="11"/>
      <c r="AG119" s="12"/>
      <c r="AH119" s="11"/>
      <c r="AI119" s="12"/>
      <c r="AJ119" s="11"/>
      <c r="AK119" s="12"/>
      <c r="AL119" s="13"/>
      <c r="AM119" s="12"/>
    </row>
    <row r="120" spans="1:39" ht="31.5" customHeight="1" x14ac:dyDescent="0.2">
      <c r="A120" s="43">
        <v>116</v>
      </c>
      <c r="B120" s="28"/>
      <c r="C120" s="26"/>
      <c r="D120" s="36"/>
      <c r="E120" s="37"/>
      <c r="F120" s="38"/>
      <c r="G120" s="38"/>
      <c r="H120" s="37"/>
      <c r="I120" s="37"/>
      <c r="J120" s="36"/>
      <c r="K120" s="37"/>
      <c r="L120" s="15" t="str">
        <f>IF(U120="D",設定用!$D$4,
IF(U120=" ","",
IF(RIGHT(X120,2)="EH",設定用!$D$1,
IF(RIGHT(X120,2)="EI",設定用!$D$2,
IF(LEFT(X120,2)="AF",設定用!$D$4,
IF(LEFT(X120,2)="AG",設定用!$D$5,
IF(LEFT(X120,2)="BF",設定用!$D$4,
IF(LEFT(X120,2)="BG",設定用!$D$5,
IF(LEFT(X120,2)="CF",設定用!$D$3,
IF(LEFT(X120,2)="CG",設定用!$D$4,設定用!$D$6))))))))))</f>
        <v/>
      </c>
      <c r="M120" s="7" t="str">
        <f t="shared" si="26"/>
        <v/>
      </c>
      <c r="N120" s="16"/>
      <c r="O120" s="3"/>
      <c r="P120" s="8" t="str">
        <f t="shared" si="27"/>
        <v/>
      </c>
      <c r="Q120" s="3"/>
      <c r="R120" s="4"/>
      <c r="S120" s="2"/>
      <c r="T120" s="4"/>
      <c r="U120" s="2" t="str">
        <f t="shared" si="34"/>
        <v xml:space="preserve"> </v>
      </c>
      <c r="V120" s="2" t="str">
        <f t="shared" si="35"/>
        <v xml:space="preserve"> </v>
      </c>
      <c r="W120" s="5" t="str">
        <f t="shared" si="36"/>
        <v xml:space="preserve"> </v>
      </c>
      <c r="X120" s="5" t="str">
        <f t="shared" si="37"/>
        <v xml:space="preserve">   </v>
      </c>
      <c r="Y120" s="31" t="str">
        <f t="shared" si="28"/>
        <v/>
      </c>
      <c r="Z120" s="33" t="str">
        <f t="shared" si="29"/>
        <v/>
      </c>
      <c r="AA120" s="31" t="str">
        <f t="shared" si="38"/>
        <v/>
      </c>
      <c r="AB120" s="32" t="str">
        <f t="shared" si="30"/>
        <v/>
      </c>
      <c r="AC120" s="34" t="str">
        <f t="shared" si="31"/>
        <v/>
      </c>
      <c r="AD120" s="32" t="str">
        <f t="shared" si="33"/>
        <v/>
      </c>
      <c r="AE120" s="32" t="str">
        <f t="shared" si="32"/>
        <v/>
      </c>
      <c r="AF120" s="11"/>
      <c r="AG120" s="12"/>
      <c r="AH120" s="11"/>
      <c r="AI120" s="12"/>
      <c r="AJ120" s="11"/>
      <c r="AK120" s="12"/>
      <c r="AL120" s="13"/>
      <c r="AM120" s="12"/>
    </row>
    <row r="121" spans="1:39" ht="31.5" customHeight="1" x14ac:dyDescent="0.2">
      <c r="A121" s="43">
        <v>117</v>
      </c>
      <c r="B121" s="28"/>
      <c r="C121" s="26"/>
      <c r="D121" s="36"/>
      <c r="E121" s="37"/>
      <c r="F121" s="38"/>
      <c r="G121" s="38"/>
      <c r="H121" s="37"/>
      <c r="I121" s="37"/>
      <c r="J121" s="36"/>
      <c r="K121" s="37"/>
      <c r="L121" s="15" t="str">
        <f>IF(U121="D",設定用!$D$4,
IF(U121=" ","",
IF(RIGHT(X121,2)="EH",設定用!$D$1,
IF(RIGHT(X121,2)="EI",設定用!$D$2,
IF(LEFT(X121,2)="AF",設定用!$D$4,
IF(LEFT(X121,2)="AG",設定用!$D$5,
IF(LEFT(X121,2)="BF",設定用!$D$4,
IF(LEFT(X121,2)="BG",設定用!$D$5,
IF(LEFT(X121,2)="CF",設定用!$D$3,
IF(LEFT(X121,2)="CG",設定用!$D$4,設定用!$D$6))))))))))</f>
        <v/>
      </c>
      <c r="M121" s="7" t="str">
        <f t="shared" si="26"/>
        <v/>
      </c>
      <c r="N121" s="16"/>
      <c r="O121" s="3"/>
      <c r="P121" s="8" t="str">
        <f t="shared" si="27"/>
        <v/>
      </c>
      <c r="Q121" s="3"/>
      <c r="R121" s="4"/>
      <c r="S121" s="2"/>
      <c r="T121" s="4"/>
      <c r="U121" s="2" t="str">
        <f t="shared" si="34"/>
        <v xml:space="preserve"> </v>
      </c>
      <c r="V121" s="2" t="str">
        <f t="shared" si="35"/>
        <v xml:space="preserve"> </v>
      </c>
      <c r="W121" s="5" t="str">
        <f t="shared" si="36"/>
        <v xml:space="preserve"> </v>
      </c>
      <c r="X121" s="5" t="str">
        <f t="shared" si="37"/>
        <v xml:space="preserve">   </v>
      </c>
      <c r="Y121" s="31" t="str">
        <f t="shared" si="28"/>
        <v/>
      </c>
      <c r="Z121" s="33" t="str">
        <f t="shared" si="29"/>
        <v/>
      </c>
      <c r="AA121" s="31" t="str">
        <f t="shared" si="38"/>
        <v/>
      </c>
      <c r="AB121" s="32" t="str">
        <f t="shared" si="30"/>
        <v/>
      </c>
      <c r="AC121" s="34" t="str">
        <f t="shared" si="31"/>
        <v/>
      </c>
      <c r="AD121" s="32" t="str">
        <f t="shared" si="33"/>
        <v/>
      </c>
      <c r="AE121" s="32" t="str">
        <f t="shared" si="32"/>
        <v/>
      </c>
      <c r="AF121" s="11"/>
      <c r="AG121" s="12"/>
      <c r="AH121" s="11"/>
      <c r="AI121" s="12"/>
      <c r="AJ121" s="11"/>
      <c r="AK121" s="12"/>
      <c r="AL121" s="13"/>
      <c r="AM121" s="12"/>
    </row>
    <row r="122" spans="1:39" ht="31.5" customHeight="1" x14ac:dyDescent="0.2">
      <c r="A122" s="43">
        <v>118</v>
      </c>
      <c r="B122" s="28"/>
      <c r="C122" s="26"/>
      <c r="D122" s="36"/>
      <c r="E122" s="37"/>
      <c r="F122" s="38"/>
      <c r="G122" s="38"/>
      <c r="H122" s="37"/>
      <c r="I122" s="37"/>
      <c r="J122" s="36"/>
      <c r="K122" s="37"/>
      <c r="L122" s="15" t="str">
        <f>IF(U122="D",設定用!$D$4,
IF(U122=" ","",
IF(RIGHT(X122,2)="EH",設定用!$D$1,
IF(RIGHT(X122,2)="EI",設定用!$D$2,
IF(LEFT(X122,2)="AF",設定用!$D$4,
IF(LEFT(X122,2)="AG",設定用!$D$5,
IF(LEFT(X122,2)="BF",設定用!$D$4,
IF(LEFT(X122,2)="BG",設定用!$D$5,
IF(LEFT(X122,2)="CF",設定用!$D$3,
IF(LEFT(X122,2)="CG",設定用!$D$4,設定用!$D$6))))))))))</f>
        <v/>
      </c>
      <c r="M122" s="7" t="str">
        <f t="shared" si="26"/>
        <v/>
      </c>
      <c r="N122" s="16"/>
      <c r="O122" s="3"/>
      <c r="P122" s="8" t="str">
        <f t="shared" si="27"/>
        <v/>
      </c>
      <c r="Q122" s="3"/>
      <c r="R122" s="4"/>
      <c r="S122" s="2"/>
      <c r="T122" s="4"/>
      <c r="U122" s="2" t="str">
        <f t="shared" si="34"/>
        <v xml:space="preserve"> </v>
      </c>
      <c r="V122" s="2" t="str">
        <f t="shared" si="35"/>
        <v xml:space="preserve"> </v>
      </c>
      <c r="W122" s="5" t="str">
        <f t="shared" si="36"/>
        <v xml:space="preserve"> </v>
      </c>
      <c r="X122" s="5" t="str">
        <f t="shared" si="37"/>
        <v xml:space="preserve">   </v>
      </c>
      <c r="Y122" s="31" t="str">
        <f t="shared" si="28"/>
        <v/>
      </c>
      <c r="Z122" s="33" t="str">
        <f t="shared" si="29"/>
        <v/>
      </c>
      <c r="AA122" s="31" t="str">
        <f t="shared" si="38"/>
        <v/>
      </c>
      <c r="AB122" s="32" t="str">
        <f t="shared" si="30"/>
        <v/>
      </c>
      <c r="AC122" s="34" t="str">
        <f t="shared" si="31"/>
        <v/>
      </c>
      <c r="AD122" s="32" t="str">
        <f t="shared" si="33"/>
        <v/>
      </c>
      <c r="AE122" s="32" t="str">
        <f t="shared" si="32"/>
        <v/>
      </c>
      <c r="AF122" s="11"/>
      <c r="AG122" s="12"/>
      <c r="AH122" s="11"/>
      <c r="AI122" s="12"/>
      <c r="AJ122" s="11"/>
      <c r="AK122" s="12"/>
      <c r="AL122" s="13"/>
      <c r="AM122" s="12"/>
    </row>
    <row r="123" spans="1:39" ht="31.5" customHeight="1" x14ac:dyDescent="0.2">
      <c r="A123" s="43">
        <v>119</v>
      </c>
      <c r="B123" s="28"/>
      <c r="C123" s="26"/>
      <c r="D123" s="18"/>
      <c r="E123" s="2"/>
      <c r="F123" s="4"/>
      <c r="G123" s="4"/>
      <c r="H123" s="2"/>
      <c r="I123" s="2"/>
      <c r="J123" s="18"/>
      <c r="K123" s="2"/>
      <c r="L123" s="15" t="str">
        <f>IF(U123="D",設定用!$D$4,
IF(U123=" ","",
IF(RIGHT(X123,2)="EH",設定用!$D$1,
IF(RIGHT(X123,2)="EI",設定用!$D$2,
IF(LEFT(X123,2)="AF",設定用!$D$4,
IF(LEFT(X123,2)="AG",設定用!$D$5,
IF(LEFT(X123,2)="BF",設定用!$D$4,
IF(LEFT(X123,2)="BG",設定用!$D$5,
IF(LEFT(X123,2)="CF",設定用!$D$3,
IF(LEFT(X123,2)="CG",設定用!$D$4,設定用!$D$6))))))))))</f>
        <v/>
      </c>
      <c r="M123" s="7" t="str">
        <f t="shared" si="26"/>
        <v/>
      </c>
      <c r="N123" s="16"/>
      <c r="O123" s="3"/>
      <c r="P123" s="8" t="str">
        <f t="shared" si="27"/>
        <v/>
      </c>
      <c r="Q123" s="3"/>
      <c r="R123" s="4"/>
      <c r="S123" s="2"/>
      <c r="T123" s="4"/>
      <c r="U123" s="2" t="str">
        <f t="shared" si="34"/>
        <v xml:space="preserve"> </v>
      </c>
      <c r="V123" s="2" t="str">
        <f t="shared" si="35"/>
        <v xml:space="preserve"> </v>
      </c>
      <c r="W123" s="5" t="str">
        <f t="shared" si="36"/>
        <v xml:space="preserve"> </v>
      </c>
      <c r="X123" s="5" t="str">
        <f t="shared" si="37"/>
        <v xml:space="preserve">   </v>
      </c>
      <c r="Y123" s="31" t="str">
        <f t="shared" si="28"/>
        <v/>
      </c>
      <c r="Z123" s="33" t="str">
        <f t="shared" si="29"/>
        <v/>
      </c>
      <c r="AA123" s="31" t="str">
        <f t="shared" si="38"/>
        <v/>
      </c>
      <c r="AB123" s="32" t="str">
        <f t="shared" si="30"/>
        <v/>
      </c>
      <c r="AC123" s="34" t="str">
        <f t="shared" si="31"/>
        <v/>
      </c>
      <c r="AD123" s="32" t="str">
        <f t="shared" si="33"/>
        <v/>
      </c>
      <c r="AE123" s="32" t="str">
        <f t="shared" si="32"/>
        <v/>
      </c>
      <c r="AF123" s="11"/>
      <c r="AG123" s="12"/>
      <c r="AH123" s="11"/>
      <c r="AI123" s="12"/>
      <c r="AJ123" s="11"/>
      <c r="AK123" s="12"/>
      <c r="AL123" s="13"/>
      <c r="AM123" s="12"/>
    </row>
    <row r="124" spans="1:39" ht="31.5" customHeight="1" x14ac:dyDescent="0.2">
      <c r="A124" s="43">
        <v>120</v>
      </c>
      <c r="B124" s="28"/>
      <c r="C124" s="26"/>
      <c r="D124" s="18"/>
      <c r="E124" s="2"/>
      <c r="F124" s="4"/>
      <c r="G124" s="4"/>
      <c r="H124" s="2"/>
      <c r="I124" s="2"/>
      <c r="J124" s="18"/>
      <c r="K124" s="2"/>
      <c r="L124" s="15" t="str">
        <f>IF(U124="D",設定用!$D$4,
IF(U124=" ","",
IF(RIGHT(X124,2)="EH",設定用!$D$1,
IF(RIGHT(X124,2)="EI",設定用!$D$2,
IF(LEFT(X124,2)="AF",設定用!$D$4,
IF(LEFT(X124,2)="AG",設定用!$D$5,
IF(LEFT(X124,2)="BF",設定用!$D$4,
IF(LEFT(X124,2)="BG",設定用!$D$5,
IF(LEFT(X124,2)="CF",設定用!$D$3,
IF(LEFT(X124,2)="CG",設定用!$D$4,設定用!$D$6))))))))))</f>
        <v/>
      </c>
      <c r="M124" s="7" t="str">
        <f t="shared" si="26"/>
        <v/>
      </c>
      <c r="N124" s="16"/>
      <c r="O124" s="3"/>
      <c r="P124" s="8" t="str">
        <f t="shared" si="27"/>
        <v/>
      </c>
      <c r="Q124" s="3"/>
      <c r="R124" s="4"/>
      <c r="S124" s="2"/>
      <c r="T124" s="4"/>
      <c r="U124" s="2" t="str">
        <f t="shared" si="34"/>
        <v xml:space="preserve"> </v>
      </c>
      <c r="V124" s="2" t="str">
        <f t="shared" si="35"/>
        <v xml:space="preserve"> </v>
      </c>
      <c r="W124" s="5" t="str">
        <f t="shared" si="36"/>
        <v xml:space="preserve"> </v>
      </c>
      <c r="X124" s="5" t="str">
        <f t="shared" si="37"/>
        <v xml:space="preserve">   </v>
      </c>
      <c r="Y124" s="31" t="str">
        <f t="shared" si="28"/>
        <v/>
      </c>
      <c r="Z124" s="33" t="str">
        <f t="shared" si="29"/>
        <v/>
      </c>
      <c r="AA124" s="31" t="str">
        <f t="shared" si="38"/>
        <v/>
      </c>
      <c r="AB124" s="32" t="str">
        <f t="shared" si="30"/>
        <v/>
      </c>
      <c r="AC124" s="34" t="str">
        <f t="shared" si="31"/>
        <v/>
      </c>
      <c r="AD124" s="32" t="str">
        <f t="shared" si="33"/>
        <v/>
      </c>
      <c r="AE124" s="32" t="str">
        <f t="shared" si="32"/>
        <v/>
      </c>
      <c r="AF124" s="11"/>
      <c r="AG124" s="12"/>
      <c r="AH124" s="11"/>
      <c r="AI124" s="12"/>
      <c r="AJ124" s="11"/>
      <c r="AK124" s="12"/>
      <c r="AL124" s="13"/>
      <c r="AM124" s="12"/>
    </row>
    <row r="125" spans="1:39" ht="31.5" customHeight="1" x14ac:dyDescent="0.2">
      <c r="A125" s="43">
        <v>121</v>
      </c>
      <c r="B125" s="28"/>
      <c r="C125" s="26"/>
      <c r="D125" s="18"/>
      <c r="E125" s="2"/>
      <c r="F125" s="4"/>
      <c r="G125" s="4"/>
      <c r="H125" s="2"/>
      <c r="I125" s="2"/>
      <c r="J125" s="18"/>
      <c r="K125" s="2"/>
      <c r="L125" s="15" t="str">
        <f>IF(U125="D",設定用!$D$4,
IF(U125=" ","",
IF(RIGHT(X125,2)="EH",設定用!$D$1,
IF(RIGHT(X125,2)="EI",設定用!$D$2,
IF(LEFT(X125,2)="AF",設定用!$D$4,
IF(LEFT(X125,2)="AG",設定用!$D$5,
IF(LEFT(X125,2)="BF",設定用!$D$4,
IF(LEFT(X125,2)="BG",設定用!$D$5,
IF(LEFT(X125,2)="CF",設定用!$D$3,
IF(LEFT(X125,2)="CG",設定用!$D$4,設定用!$D$6))))))))))</f>
        <v/>
      </c>
      <c r="M125" s="7" t="str">
        <f t="shared" si="26"/>
        <v/>
      </c>
      <c r="N125" s="16"/>
      <c r="O125" s="3"/>
      <c r="P125" s="8" t="str">
        <f t="shared" si="27"/>
        <v/>
      </c>
      <c r="Q125" s="3"/>
      <c r="R125" s="4"/>
      <c r="S125" s="2"/>
      <c r="T125" s="4"/>
      <c r="U125" s="2" t="str">
        <f t="shared" si="34"/>
        <v xml:space="preserve"> </v>
      </c>
      <c r="V125" s="2" t="str">
        <f t="shared" si="35"/>
        <v xml:space="preserve"> </v>
      </c>
      <c r="W125" s="5" t="str">
        <f t="shared" si="36"/>
        <v xml:space="preserve"> </v>
      </c>
      <c r="X125" s="5" t="str">
        <f t="shared" si="37"/>
        <v xml:space="preserve">   </v>
      </c>
      <c r="Y125" s="31" t="str">
        <f t="shared" si="28"/>
        <v/>
      </c>
      <c r="Z125" s="33" t="str">
        <f t="shared" si="29"/>
        <v/>
      </c>
      <c r="AA125" s="31" t="str">
        <f t="shared" si="38"/>
        <v/>
      </c>
      <c r="AB125" s="32" t="str">
        <f t="shared" si="30"/>
        <v/>
      </c>
      <c r="AC125" s="34" t="str">
        <f t="shared" si="31"/>
        <v/>
      </c>
      <c r="AD125" s="32" t="str">
        <f t="shared" si="33"/>
        <v/>
      </c>
      <c r="AE125" s="32" t="str">
        <f t="shared" si="32"/>
        <v/>
      </c>
      <c r="AF125" s="11"/>
      <c r="AG125" s="12"/>
      <c r="AH125" s="11"/>
      <c r="AI125" s="12"/>
      <c r="AJ125" s="11"/>
      <c r="AK125" s="12"/>
      <c r="AL125" s="13"/>
      <c r="AM125" s="12"/>
    </row>
    <row r="126" spans="1:39" ht="31.5" customHeight="1" x14ac:dyDescent="0.2">
      <c r="A126" s="43">
        <v>122</v>
      </c>
      <c r="B126" s="28"/>
      <c r="C126" s="26"/>
      <c r="D126" s="18"/>
      <c r="E126" s="2"/>
      <c r="F126" s="4"/>
      <c r="G126" s="4"/>
      <c r="H126" s="2"/>
      <c r="I126" s="2"/>
      <c r="J126" s="18"/>
      <c r="K126" s="2"/>
      <c r="L126" s="15" t="str">
        <f>IF(U126="D",設定用!$D$4,
IF(U126=" ","",
IF(RIGHT(X126,2)="EH",設定用!$D$1,
IF(RIGHT(X126,2)="EI",設定用!$D$2,
IF(LEFT(X126,2)="AF",設定用!$D$4,
IF(LEFT(X126,2)="AG",設定用!$D$5,
IF(LEFT(X126,2)="BF",設定用!$D$4,
IF(LEFT(X126,2)="BG",設定用!$D$5,
IF(LEFT(X126,2)="CF",設定用!$D$3,
IF(LEFT(X126,2)="CG",設定用!$D$4,設定用!$D$6))))))))))</f>
        <v/>
      </c>
      <c r="M126" s="7" t="str">
        <f t="shared" si="26"/>
        <v/>
      </c>
      <c r="N126" s="16"/>
      <c r="O126" s="3"/>
      <c r="P126" s="8" t="str">
        <f t="shared" si="27"/>
        <v/>
      </c>
      <c r="Q126" s="3"/>
      <c r="R126" s="4"/>
      <c r="S126" s="2"/>
      <c r="T126" s="4"/>
      <c r="U126" s="2" t="str">
        <f t="shared" si="34"/>
        <v xml:space="preserve"> </v>
      </c>
      <c r="V126" s="2" t="str">
        <f t="shared" si="35"/>
        <v xml:space="preserve"> </v>
      </c>
      <c r="W126" s="5" t="str">
        <f t="shared" si="36"/>
        <v xml:space="preserve"> </v>
      </c>
      <c r="X126" s="5" t="str">
        <f t="shared" si="37"/>
        <v xml:space="preserve">   </v>
      </c>
      <c r="Y126" s="31" t="str">
        <f t="shared" si="28"/>
        <v/>
      </c>
      <c r="Z126" s="33" t="str">
        <f t="shared" si="29"/>
        <v/>
      </c>
      <c r="AA126" s="31" t="str">
        <f t="shared" si="38"/>
        <v/>
      </c>
      <c r="AB126" s="32" t="str">
        <f t="shared" si="30"/>
        <v/>
      </c>
      <c r="AC126" s="34" t="str">
        <f t="shared" si="31"/>
        <v/>
      </c>
      <c r="AD126" s="32" t="str">
        <f t="shared" si="33"/>
        <v/>
      </c>
      <c r="AE126" s="32" t="str">
        <f t="shared" si="32"/>
        <v/>
      </c>
      <c r="AF126" s="11"/>
      <c r="AG126" s="12"/>
      <c r="AH126" s="11"/>
      <c r="AI126" s="12"/>
      <c r="AJ126" s="11"/>
      <c r="AK126" s="12"/>
      <c r="AL126" s="13"/>
      <c r="AM126" s="12"/>
    </row>
    <row r="127" spans="1:39" ht="31.5" customHeight="1" x14ac:dyDescent="0.2">
      <c r="A127" s="43">
        <v>123</v>
      </c>
      <c r="B127" s="28"/>
      <c r="C127" s="26"/>
      <c r="D127" s="18"/>
      <c r="E127" s="2"/>
      <c r="F127" s="4"/>
      <c r="G127" s="4"/>
      <c r="H127" s="2"/>
      <c r="I127" s="2"/>
      <c r="J127" s="18"/>
      <c r="K127" s="2"/>
      <c r="L127" s="15" t="str">
        <f>IF(U127="D",設定用!$D$4,
IF(U127=" ","",
IF(RIGHT(X127,2)="EH",設定用!$D$1,
IF(RIGHT(X127,2)="EI",設定用!$D$2,
IF(LEFT(X127,2)="AF",設定用!$D$4,
IF(LEFT(X127,2)="AG",設定用!$D$5,
IF(LEFT(X127,2)="BF",設定用!$D$4,
IF(LEFT(X127,2)="BG",設定用!$D$5,
IF(LEFT(X127,2)="CF",設定用!$D$3,
IF(LEFT(X127,2)="CG",設定用!$D$4,設定用!$D$6))))))))))</f>
        <v/>
      </c>
      <c r="M127" s="7" t="str">
        <f t="shared" si="26"/>
        <v/>
      </c>
      <c r="N127" s="16"/>
      <c r="O127" s="3"/>
      <c r="P127" s="8" t="str">
        <f t="shared" si="27"/>
        <v/>
      </c>
      <c r="Q127" s="3"/>
      <c r="R127" s="4"/>
      <c r="S127" s="2"/>
      <c r="T127" s="4"/>
      <c r="U127" s="2" t="str">
        <f t="shared" si="34"/>
        <v xml:space="preserve"> </v>
      </c>
      <c r="V127" s="2" t="str">
        <f t="shared" si="35"/>
        <v xml:space="preserve"> </v>
      </c>
      <c r="W127" s="5" t="str">
        <f t="shared" si="36"/>
        <v xml:space="preserve"> </v>
      </c>
      <c r="X127" s="5" t="str">
        <f t="shared" si="37"/>
        <v xml:space="preserve">   </v>
      </c>
      <c r="Y127" s="31" t="str">
        <f t="shared" si="28"/>
        <v/>
      </c>
      <c r="Z127" s="33" t="str">
        <f t="shared" si="29"/>
        <v/>
      </c>
      <c r="AA127" s="31" t="str">
        <f t="shared" si="38"/>
        <v/>
      </c>
      <c r="AB127" s="32" t="str">
        <f t="shared" si="30"/>
        <v/>
      </c>
      <c r="AC127" s="34" t="str">
        <f t="shared" si="31"/>
        <v/>
      </c>
      <c r="AD127" s="32" t="str">
        <f t="shared" si="33"/>
        <v/>
      </c>
      <c r="AE127" s="32" t="str">
        <f t="shared" si="32"/>
        <v/>
      </c>
      <c r="AF127" s="11"/>
      <c r="AG127" s="12"/>
      <c r="AH127" s="11"/>
      <c r="AI127" s="12"/>
      <c r="AJ127" s="11"/>
      <c r="AK127" s="12"/>
      <c r="AL127" s="13"/>
      <c r="AM127" s="12"/>
    </row>
    <row r="128" spans="1:39" ht="31.5" customHeight="1" x14ac:dyDescent="0.2">
      <c r="A128" s="43">
        <v>124</v>
      </c>
      <c r="B128" s="28"/>
      <c r="C128" s="26"/>
      <c r="D128" s="18"/>
      <c r="E128" s="2"/>
      <c r="F128" s="4"/>
      <c r="G128" s="4"/>
      <c r="H128" s="2"/>
      <c r="I128" s="2"/>
      <c r="J128" s="18"/>
      <c r="K128" s="2"/>
      <c r="L128" s="15" t="str">
        <f>IF(U128="D",設定用!$D$4,
IF(U128=" ","",
IF(RIGHT(X128,2)="EH",設定用!$D$1,
IF(RIGHT(X128,2)="EI",設定用!$D$2,
IF(LEFT(X128,2)="AF",設定用!$D$4,
IF(LEFT(X128,2)="AG",設定用!$D$5,
IF(LEFT(X128,2)="BF",設定用!$D$4,
IF(LEFT(X128,2)="BG",設定用!$D$5,
IF(LEFT(X128,2)="CF",設定用!$D$3,
IF(LEFT(X128,2)="CG",設定用!$D$4,設定用!$D$6))))))))))</f>
        <v/>
      </c>
      <c r="M128" s="7" t="str">
        <f t="shared" si="26"/>
        <v/>
      </c>
      <c r="N128" s="16"/>
      <c r="O128" s="3"/>
      <c r="P128" s="8" t="str">
        <f t="shared" si="27"/>
        <v/>
      </c>
      <c r="Q128" s="3"/>
      <c r="R128" s="4"/>
      <c r="S128" s="2"/>
      <c r="T128" s="4"/>
      <c r="U128" s="2" t="str">
        <f t="shared" si="34"/>
        <v xml:space="preserve"> </v>
      </c>
      <c r="V128" s="2" t="str">
        <f t="shared" si="35"/>
        <v xml:space="preserve"> </v>
      </c>
      <c r="W128" s="5" t="str">
        <f t="shared" si="36"/>
        <v xml:space="preserve"> </v>
      </c>
      <c r="X128" s="5" t="str">
        <f t="shared" si="37"/>
        <v xml:space="preserve">   </v>
      </c>
      <c r="Y128" s="31" t="str">
        <f t="shared" si="28"/>
        <v/>
      </c>
      <c r="Z128" s="33" t="str">
        <f t="shared" si="29"/>
        <v/>
      </c>
      <c r="AA128" s="31" t="str">
        <f t="shared" si="38"/>
        <v/>
      </c>
      <c r="AB128" s="32" t="str">
        <f t="shared" si="30"/>
        <v/>
      </c>
      <c r="AC128" s="34" t="str">
        <f t="shared" si="31"/>
        <v/>
      </c>
      <c r="AD128" s="32" t="str">
        <f t="shared" si="33"/>
        <v/>
      </c>
      <c r="AE128" s="32" t="str">
        <f t="shared" si="32"/>
        <v/>
      </c>
      <c r="AF128" s="11"/>
      <c r="AG128" s="12"/>
      <c r="AH128" s="11"/>
      <c r="AI128" s="12"/>
      <c r="AJ128" s="11"/>
      <c r="AK128" s="12"/>
      <c r="AL128" s="13"/>
      <c r="AM128" s="12"/>
    </row>
    <row r="129" spans="1:39" ht="31.5" customHeight="1" x14ac:dyDescent="0.2">
      <c r="A129" s="43">
        <v>125</v>
      </c>
      <c r="B129" s="28"/>
      <c r="C129" s="26"/>
      <c r="D129" s="18"/>
      <c r="E129" s="2"/>
      <c r="F129" s="4"/>
      <c r="G129" s="4"/>
      <c r="H129" s="2"/>
      <c r="I129" s="2"/>
      <c r="J129" s="18"/>
      <c r="K129" s="2"/>
      <c r="L129" s="15" t="str">
        <f>IF(U129="D",設定用!$D$4,
IF(U129=" ","",
IF(RIGHT(X129,2)="EH",設定用!$D$1,
IF(RIGHT(X129,2)="EI",設定用!$D$2,
IF(LEFT(X129,2)="AF",設定用!$D$4,
IF(LEFT(X129,2)="AG",設定用!$D$5,
IF(LEFT(X129,2)="BF",設定用!$D$4,
IF(LEFT(X129,2)="BG",設定用!$D$5,
IF(LEFT(X129,2)="CF",設定用!$D$3,
IF(LEFT(X129,2)="CG",設定用!$D$4,設定用!$D$6))))))))))</f>
        <v/>
      </c>
      <c r="M129" s="7" t="str">
        <f t="shared" si="26"/>
        <v/>
      </c>
      <c r="N129" s="16"/>
      <c r="O129" s="3"/>
      <c r="P129" s="8" t="str">
        <f t="shared" si="27"/>
        <v/>
      </c>
      <c r="Q129" s="3"/>
      <c r="R129" s="4"/>
      <c r="S129" s="2"/>
      <c r="T129" s="4"/>
      <c r="U129" s="2" t="str">
        <f t="shared" si="34"/>
        <v xml:space="preserve"> </v>
      </c>
      <c r="V129" s="2" t="str">
        <f t="shared" si="35"/>
        <v xml:space="preserve"> </v>
      </c>
      <c r="W129" s="5" t="str">
        <f t="shared" si="36"/>
        <v xml:space="preserve"> </v>
      </c>
      <c r="X129" s="5" t="str">
        <f t="shared" si="37"/>
        <v xml:space="preserve">   </v>
      </c>
      <c r="Y129" s="31" t="str">
        <f t="shared" si="28"/>
        <v/>
      </c>
      <c r="Z129" s="33" t="str">
        <f t="shared" si="29"/>
        <v/>
      </c>
      <c r="AA129" s="31" t="str">
        <f t="shared" si="38"/>
        <v/>
      </c>
      <c r="AB129" s="32" t="str">
        <f t="shared" si="30"/>
        <v/>
      </c>
      <c r="AC129" s="34" t="str">
        <f t="shared" si="31"/>
        <v/>
      </c>
      <c r="AD129" s="32" t="str">
        <f t="shared" si="33"/>
        <v/>
      </c>
      <c r="AE129" s="32" t="str">
        <f t="shared" si="32"/>
        <v/>
      </c>
      <c r="AF129" s="11"/>
      <c r="AG129" s="12"/>
      <c r="AH129" s="11"/>
      <c r="AI129" s="12"/>
      <c r="AJ129" s="11"/>
      <c r="AK129" s="12"/>
      <c r="AL129" s="13"/>
      <c r="AM129" s="12"/>
    </row>
    <row r="130" spans="1:39" ht="31.5" customHeight="1" x14ac:dyDescent="0.2">
      <c r="A130" s="43">
        <v>126</v>
      </c>
      <c r="B130" s="28"/>
      <c r="C130" s="26"/>
      <c r="D130" s="18"/>
      <c r="E130" s="2"/>
      <c r="F130" s="4"/>
      <c r="G130" s="4"/>
      <c r="H130" s="2"/>
      <c r="I130" s="2"/>
      <c r="J130" s="18"/>
      <c r="K130" s="2"/>
      <c r="L130" s="15" t="str">
        <f>IF(U130="D",設定用!$D$4,
IF(U130=" ","",
IF(RIGHT(X130,2)="EH",設定用!$D$1,
IF(RIGHT(X130,2)="EI",設定用!$D$2,
IF(LEFT(X130,2)="AF",設定用!$D$4,
IF(LEFT(X130,2)="AG",設定用!$D$5,
IF(LEFT(X130,2)="BF",設定用!$D$4,
IF(LEFT(X130,2)="BG",設定用!$D$5,
IF(LEFT(X130,2)="CF",設定用!$D$3,
IF(LEFT(X130,2)="CG",設定用!$D$4,設定用!$D$6))))))))))</f>
        <v/>
      </c>
      <c r="M130" s="7" t="str">
        <f t="shared" si="26"/>
        <v/>
      </c>
      <c r="N130" s="16"/>
      <c r="O130" s="3"/>
      <c r="P130" s="8" t="str">
        <f t="shared" si="27"/>
        <v/>
      </c>
      <c r="Q130" s="3"/>
      <c r="R130" s="4"/>
      <c r="S130" s="2"/>
      <c r="T130" s="4"/>
      <c r="U130" s="2" t="str">
        <f t="shared" si="34"/>
        <v xml:space="preserve"> </v>
      </c>
      <c r="V130" s="2" t="str">
        <f t="shared" si="35"/>
        <v xml:space="preserve"> </v>
      </c>
      <c r="W130" s="5" t="str">
        <f t="shared" si="36"/>
        <v xml:space="preserve"> </v>
      </c>
      <c r="X130" s="5" t="str">
        <f t="shared" si="37"/>
        <v xml:space="preserve">   </v>
      </c>
      <c r="Y130" s="31" t="str">
        <f t="shared" si="28"/>
        <v/>
      </c>
      <c r="Z130" s="33" t="str">
        <f t="shared" si="29"/>
        <v/>
      </c>
      <c r="AA130" s="31" t="str">
        <f t="shared" si="38"/>
        <v/>
      </c>
      <c r="AB130" s="32" t="str">
        <f t="shared" si="30"/>
        <v/>
      </c>
      <c r="AC130" s="34" t="str">
        <f t="shared" si="31"/>
        <v/>
      </c>
      <c r="AD130" s="32" t="str">
        <f t="shared" si="33"/>
        <v/>
      </c>
      <c r="AE130" s="32" t="str">
        <f t="shared" si="32"/>
        <v/>
      </c>
      <c r="AF130" s="11"/>
      <c r="AG130" s="12"/>
      <c r="AH130" s="11"/>
      <c r="AI130" s="12"/>
      <c r="AJ130" s="11"/>
      <c r="AK130" s="12"/>
      <c r="AL130" s="13"/>
      <c r="AM130" s="12"/>
    </row>
    <row r="131" spans="1:39" ht="31.5" customHeight="1" x14ac:dyDescent="0.2">
      <c r="A131" s="43">
        <v>127</v>
      </c>
      <c r="B131" s="28"/>
      <c r="C131" s="26"/>
      <c r="D131" s="18"/>
      <c r="E131" s="2"/>
      <c r="F131" s="4"/>
      <c r="G131" s="4"/>
      <c r="H131" s="2"/>
      <c r="I131" s="2"/>
      <c r="J131" s="18"/>
      <c r="K131" s="2"/>
      <c r="L131" s="15" t="str">
        <f>IF(U131="D",設定用!$D$4,
IF(U131=" ","",
IF(RIGHT(X131,2)="EH",設定用!$D$1,
IF(RIGHT(X131,2)="EI",設定用!$D$2,
IF(LEFT(X131,2)="AF",設定用!$D$4,
IF(LEFT(X131,2)="AG",設定用!$D$5,
IF(LEFT(X131,2)="BF",設定用!$D$4,
IF(LEFT(X131,2)="BG",設定用!$D$5,
IF(LEFT(X131,2)="CF",設定用!$D$3,
IF(LEFT(X131,2)="CG",設定用!$D$4,設定用!$D$6))))))))))</f>
        <v/>
      </c>
      <c r="M131" s="7" t="str">
        <f t="shared" si="26"/>
        <v/>
      </c>
      <c r="N131" s="16"/>
      <c r="O131" s="3"/>
      <c r="P131" s="8" t="str">
        <f t="shared" si="27"/>
        <v/>
      </c>
      <c r="Q131" s="3"/>
      <c r="R131" s="4"/>
      <c r="S131" s="2"/>
      <c r="T131" s="4"/>
      <c r="U131" s="2" t="str">
        <f t="shared" si="34"/>
        <v xml:space="preserve"> </v>
      </c>
      <c r="V131" s="2" t="str">
        <f t="shared" si="35"/>
        <v xml:space="preserve"> </v>
      </c>
      <c r="W131" s="5" t="str">
        <f t="shared" si="36"/>
        <v xml:space="preserve"> </v>
      </c>
      <c r="X131" s="5" t="str">
        <f t="shared" si="37"/>
        <v xml:space="preserve">   </v>
      </c>
      <c r="Y131" s="31" t="str">
        <f t="shared" si="28"/>
        <v/>
      </c>
      <c r="Z131" s="33" t="str">
        <f t="shared" si="29"/>
        <v/>
      </c>
      <c r="AA131" s="31" t="str">
        <f t="shared" si="38"/>
        <v/>
      </c>
      <c r="AB131" s="32" t="str">
        <f t="shared" si="30"/>
        <v/>
      </c>
      <c r="AC131" s="34" t="str">
        <f t="shared" si="31"/>
        <v/>
      </c>
      <c r="AD131" s="32" t="str">
        <f t="shared" si="33"/>
        <v/>
      </c>
      <c r="AE131" s="32" t="str">
        <f t="shared" si="32"/>
        <v/>
      </c>
      <c r="AF131" s="11"/>
      <c r="AG131" s="12"/>
      <c r="AH131" s="11"/>
      <c r="AI131" s="12"/>
      <c r="AJ131" s="11"/>
      <c r="AK131" s="12"/>
      <c r="AL131" s="13"/>
      <c r="AM131" s="12"/>
    </row>
    <row r="132" spans="1:39" ht="31.5" customHeight="1" x14ac:dyDescent="0.2">
      <c r="A132" s="43">
        <v>128</v>
      </c>
      <c r="B132" s="28"/>
      <c r="C132" s="26"/>
      <c r="D132" s="18"/>
      <c r="E132" s="2"/>
      <c r="F132" s="4"/>
      <c r="G132" s="4"/>
      <c r="H132" s="2"/>
      <c r="I132" s="2"/>
      <c r="J132" s="18"/>
      <c r="K132" s="2"/>
      <c r="L132" s="15" t="str">
        <f>IF(U132="D",設定用!$D$4,
IF(U132=" ","",
IF(RIGHT(X132,2)="EH",設定用!$D$1,
IF(RIGHT(X132,2)="EI",設定用!$D$2,
IF(LEFT(X132,2)="AF",設定用!$D$4,
IF(LEFT(X132,2)="AG",設定用!$D$5,
IF(LEFT(X132,2)="BF",設定用!$D$4,
IF(LEFT(X132,2)="BG",設定用!$D$5,
IF(LEFT(X132,2)="CF",設定用!$D$3,
IF(LEFT(X132,2)="CG",設定用!$D$4,設定用!$D$6))))))))))</f>
        <v/>
      </c>
      <c r="M132" s="7" t="str">
        <f t="shared" si="26"/>
        <v/>
      </c>
      <c r="N132" s="16"/>
      <c r="O132" s="3"/>
      <c r="P132" s="8" t="str">
        <f t="shared" si="27"/>
        <v/>
      </c>
      <c r="Q132" s="3"/>
      <c r="R132" s="4"/>
      <c r="S132" s="2"/>
      <c r="T132" s="4"/>
      <c r="U132" s="2" t="str">
        <f t="shared" si="34"/>
        <v xml:space="preserve"> </v>
      </c>
      <c r="V132" s="2" t="str">
        <f t="shared" si="35"/>
        <v xml:space="preserve"> </v>
      </c>
      <c r="W132" s="5" t="str">
        <f t="shared" si="36"/>
        <v xml:space="preserve"> </v>
      </c>
      <c r="X132" s="5" t="str">
        <f t="shared" si="37"/>
        <v xml:space="preserve">   </v>
      </c>
      <c r="Y132" s="31" t="str">
        <f t="shared" si="28"/>
        <v/>
      </c>
      <c r="Z132" s="33" t="str">
        <f t="shared" si="29"/>
        <v/>
      </c>
      <c r="AA132" s="31" t="str">
        <f t="shared" si="38"/>
        <v/>
      </c>
      <c r="AB132" s="32" t="str">
        <f t="shared" si="30"/>
        <v/>
      </c>
      <c r="AC132" s="34" t="str">
        <f t="shared" si="31"/>
        <v/>
      </c>
      <c r="AD132" s="32" t="str">
        <f t="shared" si="33"/>
        <v/>
      </c>
      <c r="AE132" s="32" t="str">
        <f t="shared" si="32"/>
        <v/>
      </c>
      <c r="AF132" s="11"/>
      <c r="AG132" s="12"/>
      <c r="AH132" s="11"/>
      <c r="AI132" s="12"/>
      <c r="AJ132" s="11"/>
      <c r="AK132" s="12"/>
      <c r="AL132" s="13"/>
      <c r="AM132" s="12"/>
    </row>
    <row r="133" spans="1:39" ht="31.5" customHeight="1" x14ac:dyDescent="0.2">
      <c r="A133" s="43">
        <v>129</v>
      </c>
      <c r="B133" s="28"/>
      <c r="C133" s="26"/>
      <c r="D133" s="18"/>
      <c r="E133" s="2"/>
      <c r="F133" s="4"/>
      <c r="G133" s="4"/>
      <c r="H133" s="2"/>
      <c r="I133" s="2"/>
      <c r="J133" s="18"/>
      <c r="K133" s="2"/>
      <c r="L133" s="15" t="str">
        <f>IF(U133="D",設定用!$D$4,
IF(U133=" ","",
IF(RIGHT(X133,2)="EH",設定用!$D$1,
IF(RIGHT(X133,2)="EI",設定用!$D$2,
IF(LEFT(X133,2)="AF",設定用!$D$4,
IF(LEFT(X133,2)="AG",設定用!$D$5,
IF(LEFT(X133,2)="BF",設定用!$D$4,
IF(LEFT(X133,2)="BG",設定用!$D$5,
IF(LEFT(X133,2)="CF",設定用!$D$3,
IF(LEFT(X133,2)="CG",設定用!$D$4,設定用!$D$6))))))))))</f>
        <v/>
      </c>
      <c r="M133" s="7" t="str">
        <f t="shared" si="26"/>
        <v/>
      </c>
      <c r="N133" s="16"/>
      <c r="O133" s="3"/>
      <c r="P133" s="8" t="str">
        <f t="shared" si="27"/>
        <v/>
      </c>
      <c r="Q133" s="3"/>
      <c r="R133" s="4"/>
      <c r="S133" s="2"/>
      <c r="T133" s="4"/>
      <c r="U133" s="2" t="str">
        <f t="shared" si="34"/>
        <v xml:space="preserve"> </v>
      </c>
      <c r="V133" s="2" t="str">
        <f t="shared" si="35"/>
        <v xml:space="preserve"> </v>
      </c>
      <c r="W133" s="5" t="str">
        <f t="shared" si="36"/>
        <v xml:space="preserve"> </v>
      </c>
      <c r="X133" s="5" t="str">
        <f t="shared" si="37"/>
        <v xml:space="preserve">   </v>
      </c>
      <c r="Y133" s="31" t="str">
        <f t="shared" si="28"/>
        <v/>
      </c>
      <c r="Z133" s="33" t="str">
        <f t="shared" si="29"/>
        <v/>
      </c>
      <c r="AA133" s="31" t="str">
        <f t="shared" si="38"/>
        <v/>
      </c>
      <c r="AB133" s="32" t="str">
        <f t="shared" si="30"/>
        <v/>
      </c>
      <c r="AC133" s="34" t="str">
        <f t="shared" si="31"/>
        <v/>
      </c>
      <c r="AD133" s="32" t="str">
        <f t="shared" si="33"/>
        <v/>
      </c>
      <c r="AE133" s="32" t="str">
        <f t="shared" si="32"/>
        <v/>
      </c>
      <c r="AF133" s="11"/>
      <c r="AG133" s="12"/>
      <c r="AH133" s="11"/>
      <c r="AI133" s="12"/>
      <c r="AJ133" s="11"/>
      <c r="AK133" s="12"/>
      <c r="AL133" s="13"/>
      <c r="AM133" s="12"/>
    </row>
    <row r="134" spans="1:39" ht="31.5" customHeight="1" x14ac:dyDescent="0.2">
      <c r="A134" s="43">
        <v>130</v>
      </c>
      <c r="B134" s="28"/>
      <c r="C134" s="26"/>
      <c r="D134" s="18"/>
      <c r="E134" s="2"/>
      <c r="F134" s="4"/>
      <c r="G134" s="4"/>
      <c r="H134" s="2"/>
      <c r="I134" s="2"/>
      <c r="J134" s="18"/>
      <c r="K134" s="2"/>
      <c r="L134" s="15" t="str">
        <f>IF(U134="D",設定用!$D$4,
IF(U134=" ","",
IF(RIGHT(X134,2)="EH",設定用!$D$1,
IF(RIGHT(X134,2)="EI",設定用!$D$2,
IF(LEFT(X134,2)="AF",設定用!$D$4,
IF(LEFT(X134,2)="AG",設定用!$D$5,
IF(LEFT(X134,2)="BF",設定用!$D$4,
IF(LEFT(X134,2)="BG",設定用!$D$5,
IF(LEFT(X134,2)="CF",設定用!$D$3,
IF(LEFT(X134,2)="CG",設定用!$D$4,設定用!$D$6))))))))))</f>
        <v/>
      </c>
      <c r="M134" s="7" t="str">
        <f t="shared" si="26"/>
        <v/>
      </c>
      <c r="N134" s="16"/>
      <c r="O134" s="3"/>
      <c r="P134" s="8" t="str">
        <f t="shared" si="27"/>
        <v/>
      </c>
      <c r="Q134" s="3"/>
      <c r="R134" s="4"/>
      <c r="S134" s="2"/>
      <c r="T134" s="4"/>
      <c r="U134" s="2" t="str">
        <f t="shared" si="34"/>
        <v xml:space="preserve"> </v>
      </c>
      <c r="V134" s="2" t="str">
        <f t="shared" si="35"/>
        <v xml:space="preserve"> </v>
      </c>
      <c r="W134" s="5" t="str">
        <f t="shared" si="36"/>
        <v xml:space="preserve"> </v>
      </c>
      <c r="X134" s="5" t="str">
        <f t="shared" si="37"/>
        <v xml:space="preserve">   </v>
      </c>
      <c r="Y134" s="31" t="str">
        <f t="shared" si="28"/>
        <v/>
      </c>
      <c r="Z134" s="33" t="str">
        <f t="shared" si="29"/>
        <v/>
      </c>
      <c r="AA134" s="31" t="str">
        <f t="shared" si="38"/>
        <v/>
      </c>
      <c r="AB134" s="32" t="str">
        <f t="shared" si="30"/>
        <v/>
      </c>
      <c r="AC134" s="34" t="str">
        <f t="shared" si="31"/>
        <v/>
      </c>
      <c r="AD134" s="32" t="str">
        <f t="shared" si="33"/>
        <v/>
      </c>
      <c r="AE134" s="32" t="str">
        <f t="shared" si="32"/>
        <v/>
      </c>
      <c r="AF134" s="11"/>
      <c r="AG134" s="12"/>
      <c r="AH134" s="11"/>
      <c r="AI134" s="12"/>
      <c r="AJ134" s="11"/>
      <c r="AK134" s="12"/>
      <c r="AL134" s="13"/>
      <c r="AM134" s="12"/>
    </row>
    <row r="135" spans="1:39" ht="31.5" customHeight="1" x14ac:dyDescent="0.2">
      <c r="A135" s="43">
        <v>131</v>
      </c>
      <c r="B135" s="28"/>
      <c r="C135" s="26"/>
      <c r="D135" s="18"/>
      <c r="E135" s="2"/>
      <c r="F135" s="4"/>
      <c r="G135" s="4"/>
      <c r="H135" s="2"/>
      <c r="I135" s="2"/>
      <c r="J135" s="18"/>
      <c r="K135" s="2"/>
      <c r="L135" s="15" t="str">
        <f>IF(U135="D",設定用!$D$4,
IF(U135=" ","",
IF(RIGHT(X135,2)="EH",設定用!$D$1,
IF(RIGHT(X135,2)="EI",設定用!$D$2,
IF(LEFT(X135,2)="AF",設定用!$D$4,
IF(LEFT(X135,2)="AG",設定用!$D$5,
IF(LEFT(X135,2)="BF",設定用!$D$4,
IF(LEFT(X135,2)="BG",設定用!$D$5,
IF(LEFT(X135,2)="CF",設定用!$D$3,
IF(LEFT(X135,2)="CG",設定用!$D$4,設定用!$D$6))))))))))</f>
        <v/>
      </c>
      <c r="M135" s="7" t="str">
        <f t="shared" si="26"/>
        <v/>
      </c>
      <c r="N135" s="16"/>
      <c r="O135" s="3"/>
      <c r="P135" s="8" t="str">
        <f t="shared" si="27"/>
        <v/>
      </c>
      <c r="Q135" s="3"/>
      <c r="R135" s="4"/>
      <c r="S135" s="2"/>
      <c r="T135" s="4"/>
      <c r="U135" s="2" t="str">
        <f t="shared" si="34"/>
        <v xml:space="preserve"> </v>
      </c>
      <c r="V135" s="2" t="str">
        <f t="shared" si="35"/>
        <v xml:space="preserve"> </v>
      </c>
      <c r="W135" s="5" t="str">
        <f t="shared" si="36"/>
        <v xml:space="preserve"> </v>
      </c>
      <c r="X135" s="5" t="str">
        <f t="shared" si="37"/>
        <v xml:space="preserve">   </v>
      </c>
      <c r="Y135" s="31" t="str">
        <f t="shared" si="28"/>
        <v/>
      </c>
      <c r="Z135" s="33" t="str">
        <f t="shared" si="29"/>
        <v/>
      </c>
      <c r="AA135" s="31" t="str">
        <f t="shared" si="38"/>
        <v/>
      </c>
      <c r="AB135" s="32" t="str">
        <f t="shared" si="30"/>
        <v/>
      </c>
      <c r="AC135" s="34" t="str">
        <f t="shared" si="31"/>
        <v/>
      </c>
      <c r="AD135" s="32" t="str">
        <f t="shared" si="33"/>
        <v/>
      </c>
      <c r="AE135" s="32" t="str">
        <f t="shared" si="32"/>
        <v/>
      </c>
      <c r="AF135" s="11"/>
      <c r="AG135" s="12"/>
      <c r="AH135" s="11"/>
      <c r="AI135" s="12"/>
      <c r="AJ135" s="11"/>
      <c r="AK135" s="12"/>
      <c r="AL135" s="13"/>
      <c r="AM135" s="12"/>
    </row>
    <row r="136" spans="1:39" ht="31.5" customHeight="1" x14ac:dyDescent="0.2">
      <c r="A136" s="43">
        <v>132</v>
      </c>
      <c r="B136" s="28"/>
      <c r="C136" s="26"/>
      <c r="D136" s="18"/>
      <c r="E136" s="2"/>
      <c r="F136" s="4"/>
      <c r="G136" s="4"/>
      <c r="H136" s="2"/>
      <c r="I136" s="2"/>
      <c r="J136" s="18"/>
      <c r="K136" s="2"/>
      <c r="L136" s="15" t="str">
        <f>IF(U136="D",設定用!$D$4,
IF(U136=" ","",
IF(RIGHT(X136,2)="EH",設定用!$D$1,
IF(RIGHT(X136,2)="EI",設定用!$D$2,
IF(LEFT(X136,2)="AF",設定用!$D$4,
IF(LEFT(X136,2)="AG",設定用!$D$5,
IF(LEFT(X136,2)="BF",設定用!$D$4,
IF(LEFT(X136,2)="BG",設定用!$D$5,
IF(LEFT(X136,2)="CF",設定用!$D$3,
IF(LEFT(X136,2)="CG",設定用!$D$4,設定用!$D$6))))))))))</f>
        <v/>
      </c>
      <c r="M136" s="7" t="str">
        <f t="shared" si="26"/>
        <v/>
      </c>
      <c r="N136" s="16"/>
      <c r="O136" s="3"/>
      <c r="P136" s="8" t="str">
        <f t="shared" si="27"/>
        <v/>
      </c>
      <c r="Q136" s="3"/>
      <c r="R136" s="4"/>
      <c r="S136" s="2"/>
      <c r="T136" s="4"/>
      <c r="U136" s="2" t="str">
        <f t="shared" si="34"/>
        <v xml:space="preserve"> </v>
      </c>
      <c r="V136" s="2" t="str">
        <f t="shared" si="35"/>
        <v xml:space="preserve"> </v>
      </c>
      <c r="W136" s="5" t="str">
        <f t="shared" si="36"/>
        <v xml:space="preserve"> </v>
      </c>
      <c r="X136" s="5" t="str">
        <f t="shared" si="37"/>
        <v xml:space="preserve">   </v>
      </c>
      <c r="Y136" s="31" t="str">
        <f t="shared" si="28"/>
        <v/>
      </c>
      <c r="Z136" s="33" t="str">
        <f t="shared" si="29"/>
        <v/>
      </c>
      <c r="AA136" s="31" t="str">
        <f t="shared" si="38"/>
        <v/>
      </c>
      <c r="AB136" s="32" t="str">
        <f t="shared" si="30"/>
        <v/>
      </c>
      <c r="AC136" s="34" t="str">
        <f t="shared" si="31"/>
        <v/>
      </c>
      <c r="AD136" s="32" t="str">
        <f t="shared" si="33"/>
        <v/>
      </c>
      <c r="AE136" s="32" t="str">
        <f t="shared" si="32"/>
        <v/>
      </c>
      <c r="AF136" s="11"/>
      <c r="AG136" s="12"/>
      <c r="AH136" s="11"/>
      <c r="AI136" s="12"/>
      <c r="AJ136" s="11"/>
      <c r="AK136" s="12"/>
      <c r="AL136" s="13"/>
      <c r="AM136" s="12"/>
    </row>
    <row r="137" spans="1:39" ht="31.5" customHeight="1" x14ac:dyDescent="0.2">
      <c r="A137" s="43">
        <v>133</v>
      </c>
      <c r="B137" s="28"/>
      <c r="C137" s="26"/>
      <c r="D137" s="18"/>
      <c r="E137" s="2"/>
      <c r="F137" s="4"/>
      <c r="G137" s="4"/>
      <c r="H137" s="2"/>
      <c r="I137" s="2"/>
      <c r="J137" s="18"/>
      <c r="K137" s="2"/>
      <c r="L137" s="15" t="str">
        <f>IF(U137="D",設定用!$D$4,
IF(U137=" ","",
IF(RIGHT(X137,2)="EH",設定用!$D$1,
IF(RIGHT(X137,2)="EI",設定用!$D$2,
IF(LEFT(X137,2)="AF",設定用!$D$4,
IF(LEFT(X137,2)="AG",設定用!$D$5,
IF(LEFT(X137,2)="BF",設定用!$D$4,
IF(LEFT(X137,2)="BG",設定用!$D$5,
IF(LEFT(X137,2)="CF",設定用!$D$3,
IF(LEFT(X137,2)="CG",設定用!$D$4,設定用!$D$6))))))))))</f>
        <v/>
      </c>
      <c r="M137" s="7" t="str">
        <f t="shared" ref="M137:M186" si="39">IF(L137="投与不可","",IF(D137="","",IF(U137="A",EDATE(D137,13)-1,IF(U137="B",EDATE(D137,7)-1,IF(U137=" ","",EDATE(D137,25)-1)))))</f>
        <v/>
      </c>
      <c r="N137" s="16"/>
      <c r="O137" s="3"/>
      <c r="P137" s="8" t="str">
        <f t="shared" ref="P137:P186" si="40">IF(O137="","",DATEDIF(D137,O137,"M"))</f>
        <v/>
      </c>
      <c r="Q137" s="3"/>
      <c r="R137" s="4"/>
      <c r="S137" s="2"/>
      <c r="T137" s="4"/>
      <c r="U137" s="2" t="str">
        <f t="shared" si="34"/>
        <v xml:space="preserve"> </v>
      </c>
      <c r="V137" s="2" t="str">
        <f t="shared" si="35"/>
        <v xml:space="preserve"> </v>
      </c>
      <c r="W137" s="5" t="str">
        <f t="shared" si="36"/>
        <v xml:space="preserve"> </v>
      </c>
      <c r="X137" s="5" t="str">
        <f t="shared" si="37"/>
        <v xml:space="preserve">   </v>
      </c>
      <c r="Y137" s="31" t="str">
        <f t="shared" ref="Y137:Y186" si="41">IF(D137="","",IF(I137="ニルセビマブ",EOMONTH(J137,4)+1,IF(AND(N137="ニルセビマブ",D137&gt;=$I$2,D137&lt;=$I$3),$I$3+1,IF(AND(N137="パリビズマブ",D137&gt;=$J$2,D137&lt;=$J$3),$J$3+1,D137))))</f>
        <v/>
      </c>
      <c r="Z137" s="33" t="str">
        <f t="shared" ref="Z137:Z186" si="42">IF(OR(L137="投与不可",M137&lt;=Y137),"",
IF(N137="ニルセビマブ",IF($I$2="","G",IF(Y137&gt;$I$3,"A",IF(Y137&gt;$I$2,IF(M137&lt;$I$3,"B","C"),IF(M137&gt;$I$2,IF(M137&gt;$I$3,"D","E"),"F")))),""))</f>
        <v/>
      </c>
      <c r="AA137" s="31" t="str">
        <f t="shared" si="38"/>
        <v/>
      </c>
      <c r="AB137" s="32" t="str">
        <f t="shared" ref="AB137:AB186" si="43">IF(OR(Z137="B",Z137=""),"",IF(OR(Z137="A",Z137="C",Z137="G",Z137="F"),M137,$I$2-1))</f>
        <v/>
      </c>
      <c r="AC137" s="34" t="str">
        <f t="shared" ref="AC137:AC186" si="44">IF(OR(L137="投与不可",M137&lt;=Y137),"",
IF(N137="パリビズマブ",IF($J$2="","G",IF(Y137&gt;$J$3,"A",IF(Y137&gt;$J$2,IF(M137&lt;$J$3,"B","C"),IF(M137&gt;$J$2,IF(M137&gt;$J$3,"D","E"),"F")))),""))</f>
        <v/>
      </c>
      <c r="AD137" s="32" t="str">
        <f t="shared" si="33"/>
        <v/>
      </c>
      <c r="AE137" s="32" t="str">
        <f t="shared" ref="AE137:AE186" si="45">IF(OR(AC137="B",AC137=""),"",IF(OR(AC137="A",AC137="C",AC137="G",AC137="F"),M137,$J$2-1))</f>
        <v/>
      </c>
      <c r="AF137" s="11"/>
      <c r="AG137" s="12"/>
      <c r="AH137" s="11"/>
      <c r="AI137" s="12"/>
      <c r="AJ137" s="11"/>
      <c r="AK137" s="12"/>
      <c r="AL137" s="13"/>
      <c r="AM137" s="12"/>
    </row>
    <row r="138" spans="1:39" ht="31.5" customHeight="1" x14ac:dyDescent="0.2">
      <c r="A138" s="43">
        <v>134</v>
      </c>
      <c r="B138" s="28"/>
      <c r="C138" s="26"/>
      <c r="D138" s="18"/>
      <c r="E138" s="2"/>
      <c r="F138" s="4"/>
      <c r="G138" s="4"/>
      <c r="H138" s="2"/>
      <c r="I138" s="2"/>
      <c r="J138" s="18"/>
      <c r="K138" s="2"/>
      <c r="L138" s="15" t="str">
        <f>IF(U138="D",設定用!$D$4,
IF(U138=" ","",
IF(RIGHT(X138,2)="EH",設定用!$D$1,
IF(RIGHT(X138,2)="EI",設定用!$D$2,
IF(LEFT(X138,2)="AF",設定用!$D$4,
IF(LEFT(X138,2)="AG",設定用!$D$5,
IF(LEFT(X138,2)="BF",設定用!$D$4,
IF(LEFT(X138,2)="BG",設定用!$D$5,
IF(LEFT(X138,2)="CF",設定用!$D$3,
IF(LEFT(X138,2)="CG",設定用!$D$4,設定用!$D$6))))))))))</f>
        <v/>
      </c>
      <c r="M138" s="7" t="str">
        <f t="shared" si="39"/>
        <v/>
      </c>
      <c r="N138" s="16"/>
      <c r="O138" s="3"/>
      <c r="P138" s="8" t="str">
        <f t="shared" si="40"/>
        <v/>
      </c>
      <c r="Q138" s="3"/>
      <c r="R138" s="4"/>
      <c r="S138" s="2"/>
      <c r="T138" s="4"/>
      <c r="U138" s="2" t="str">
        <f t="shared" si="34"/>
        <v xml:space="preserve"> </v>
      </c>
      <c r="V138" s="2" t="str">
        <f t="shared" si="35"/>
        <v xml:space="preserve"> </v>
      </c>
      <c r="W138" s="5" t="str">
        <f t="shared" si="36"/>
        <v xml:space="preserve"> </v>
      </c>
      <c r="X138" s="5" t="str">
        <f t="shared" si="37"/>
        <v xml:space="preserve">   </v>
      </c>
      <c r="Y138" s="31" t="str">
        <f t="shared" si="41"/>
        <v/>
      </c>
      <c r="Z138" s="33" t="str">
        <f t="shared" si="42"/>
        <v/>
      </c>
      <c r="AA138" s="31" t="str">
        <f t="shared" si="38"/>
        <v/>
      </c>
      <c r="AB138" s="32" t="str">
        <f t="shared" si="43"/>
        <v/>
      </c>
      <c r="AC138" s="34" t="str">
        <f t="shared" si="44"/>
        <v/>
      </c>
      <c r="AD138" s="32" t="str">
        <f t="shared" si="33"/>
        <v/>
      </c>
      <c r="AE138" s="32" t="str">
        <f t="shared" si="45"/>
        <v/>
      </c>
      <c r="AF138" s="11"/>
      <c r="AG138" s="12"/>
      <c r="AH138" s="11"/>
      <c r="AI138" s="12"/>
      <c r="AJ138" s="11"/>
      <c r="AK138" s="12"/>
      <c r="AL138" s="13"/>
      <c r="AM138" s="12"/>
    </row>
    <row r="139" spans="1:39" ht="31.5" customHeight="1" x14ac:dyDescent="0.2">
      <c r="A139" s="43">
        <v>135</v>
      </c>
      <c r="B139" s="28"/>
      <c r="C139" s="26"/>
      <c r="D139" s="18"/>
      <c r="E139" s="2"/>
      <c r="F139" s="4"/>
      <c r="G139" s="4"/>
      <c r="H139" s="2"/>
      <c r="I139" s="2"/>
      <c r="J139" s="18"/>
      <c r="K139" s="2"/>
      <c r="L139" s="15" t="str">
        <f>IF(U139="D",設定用!$D$4,
IF(U139=" ","",
IF(RIGHT(X139,2)="EH",設定用!$D$1,
IF(RIGHT(X139,2)="EI",設定用!$D$2,
IF(LEFT(X139,2)="AF",設定用!$D$4,
IF(LEFT(X139,2)="AG",設定用!$D$5,
IF(LEFT(X139,2)="BF",設定用!$D$4,
IF(LEFT(X139,2)="BG",設定用!$D$5,
IF(LEFT(X139,2)="CF",設定用!$D$3,
IF(LEFT(X139,2)="CG",設定用!$D$4,設定用!$D$6))))))))))</f>
        <v/>
      </c>
      <c r="M139" s="7" t="str">
        <f t="shared" si="39"/>
        <v/>
      </c>
      <c r="N139" s="16"/>
      <c r="O139" s="3"/>
      <c r="P139" s="8" t="str">
        <f t="shared" si="40"/>
        <v/>
      </c>
      <c r="Q139" s="3"/>
      <c r="R139" s="4"/>
      <c r="S139" s="2"/>
      <c r="T139" s="4"/>
      <c r="U139" s="2" t="str">
        <f t="shared" si="34"/>
        <v xml:space="preserve"> </v>
      </c>
      <c r="V139" s="2" t="str">
        <f t="shared" si="35"/>
        <v xml:space="preserve"> </v>
      </c>
      <c r="W139" s="5" t="str">
        <f t="shared" si="36"/>
        <v xml:space="preserve"> </v>
      </c>
      <c r="X139" s="5" t="str">
        <f t="shared" si="37"/>
        <v xml:space="preserve">   </v>
      </c>
      <c r="Y139" s="31" t="str">
        <f t="shared" si="41"/>
        <v/>
      </c>
      <c r="Z139" s="33" t="str">
        <f t="shared" si="42"/>
        <v/>
      </c>
      <c r="AA139" s="31" t="str">
        <f t="shared" si="38"/>
        <v/>
      </c>
      <c r="AB139" s="32" t="str">
        <f t="shared" si="43"/>
        <v/>
      </c>
      <c r="AC139" s="34" t="str">
        <f t="shared" si="44"/>
        <v/>
      </c>
      <c r="AD139" s="32" t="str">
        <f t="shared" si="33"/>
        <v/>
      </c>
      <c r="AE139" s="32" t="str">
        <f t="shared" si="45"/>
        <v/>
      </c>
      <c r="AF139" s="11"/>
      <c r="AG139" s="12"/>
      <c r="AH139" s="11"/>
      <c r="AI139" s="12"/>
      <c r="AJ139" s="11"/>
      <c r="AK139" s="12"/>
      <c r="AL139" s="13"/>
      <c r="AM139" s="12"/>
    </row>
    <row r="140" spans="1:39" ht="31.5" customHeight="1" x14ac:dyDescent="0.2">
      <c r="A140" s="43">
        <v>136</v>
      </c>
      <c r="B140" s="28"/>
      <c r="C140" s="26"/>
      <c r="D140" s="18"/>
      <c r="E140" s="2"/>
      <c r="F140" s="4"/>
      <c r="G140" s="4"/>
      <c r="H140" s="2"/>
      <c r="I140" s="2"/>
      <c r="J140" s="18"/>
      <c r="K140" s="2"/>
      <c r="L140" s="15" t="str">
        <f>IF(U140="D",設定用!$D$4,
IF(U140=" ","",
IF(RIGHT(X140,2)="EH",設定用!$D$1,
IF(RIGHT(X140,2)="EI",設定用!$D$2,
IF(LEFT(X140,2)="AF",設定用!$D$4,
IF(LEFT(X140,2)="AG",設定用!$D$5,
IF(LEFT(X140,2)="BF",設定用!$D$4,
IF(LEFT(X140,2)="BG",設定用!$D$5,
IF(LEFT(X140,2)="CF",設定用!$D$3,
IF(LEFT(X140,2)="CG",設定用!$D$4,設定用!$D$6))))))))))</f>
        <v/>
      </c>
      <c r="M140" s="7" t="str">
        <f t="shared" si="39"/>
        <v/>
      </c>
      <c r="N140" s="16"/>
      <c r="O140" s="3"/>
      <c r="P140" s="8" t="str">
        <f t="shared" si="40"/>
        <v/>
      </c>
      <c r="Q140" s="3"/>
      <c r="R140" s="4"/>
      <c r="S140" s="2"/>
      <c r="T140" s="4"/>
      <c r="U140" s="2" t="str">
        <f t="shared" si="34"/>
        <v xml:space="preserve"> </v>
      </c>
      <c r="V140" s="2" t="str">
        <f t="shared" si="35"/>
        <v xml:space="preserve"> </v>
      </c>
      <c r="W140" s="5" t="str">
        <f t="shared" si="36"/>
        <v xml:space="preserve"> </v>
      </c>
      <c r="X140" s="5" t="str">
        <f t="shared" si="37"/>
        <v xml:space="preserve">   </v>
      </c>
      <c r="Y140" s="31" t="str">
        <f t="shared" si="41"/>
        <v/>
      </c>
      <c r="Z140" s="33" t="str">
        <f t="shared" si="42"/>
        <v/>
      </c>
      <c r="AA140" s="31" t="str">
        <f t="shared" si="38"/>
        <v/>
      </c>
      <c r="AB140" s="32" t="str">
        <f t="shared" si="43"/>
        <v/>
      </c>
      <c r="AC140" s="34" t="str">
        <f t="shared" si="44"/>
        <v/>
      </c>
      <c r="AD140" s="32" t="str">
        <f t="shared" si="33"/>
        <v/>
      </c>
      <c r="AE140" s="32" t="str">
        <f t="shared" si="45"/>
        <v/>
      </c>
      <c r="AF140" s="11"/>
      <c r="AG140" s="12"/>
      <c r="AH140" s="11"/>
      <c r="AI140" s="12"/>
      <c r="AJ140" s="11"/>
      <c r="AK140" s="12"/>
      <c r="AL140" s="13"/>
      <c r="AM140" s="12"/>
    </row>
    <row r="141" spans="1:39" ht="31.5" customHeight="1" x14ac:dyDescent="0.2">
      <c r="A141" s="43">
        <v>137</v>
      </c>
      <c r="B141" s="28"/>
      <c r="C141" s="26"/>
      <c r="D141" s="18"/>
      <c r="E141" s="2"/>
      <c r="F141" s="4"/>
      <c r="G141" s="4"/>
      <c r="H141" s="2"/>
      <c r="I141" s="2"/>
      <c r="J141" s="18"/>
      <c r="K141" s="2"/>
      <c r="L141" s="15" t="str">
        <f>IF(U141="D",設定用!$D$4,
IF(U141=" ","",
IF(RIGHT(X141,2)="EH",設定用!$D$1,
IF(RIGHT(X141,2)="EI",設定用!$D$2,
IF(LEFT(X141,2)="AF",設定用!$D$4,
IF(LEFT(X141,2)="AG",設定用!$D$5,
IF(LEFT(X141,2)="BF",設定用!$D$4,
IF(LEFT(X141,2)="BG",設定用!$D$5,
IF(LEFT(X141,2)="CF",設定用!$D$3,
IF(LEFT(X141,2)="CG",設定用!$D$4,設定用!$D$6))))))))))</f>
        <v/>
      </c>
      <c r="M141" s="7" t="str">
        <f t="shared" si="39"/>
        <v/>
      </c>
      <c r="N141" s="16"/>
      <c r="O141" s="3"/>
      <c r="P141" s="8" t="str">
        <f t="shared" si="40"/>
        <v/>
      </c>
      <c r="Q141" s="3"/>
      <c r="R141" s="4"/>
      <c r="S141" s="2"/>
      <c r="T141" s="4"/>
      <c r="U141" s="2" t="str">
        <f t="shared" si="34"/>
        <v xml:space="preserve"> </v>
      </c>
      <c r="V141" s="2" t="str">
        <f t="shared" si="35"/>
        <v xml:space="preserve"> </v>
      </c>
      <c r="W141" s="5" t="str">
        <f t="shared" si="36"/>
        <v xml:space="preserve"> </v>
      </c>
      <c r="X141" s="5" t="str">
        <f t="shared" si="37"/>
        <v xml:space="preserve">   </v>
      </c>
      <c r="Y141" s="31" t="str">
        <f t="shared" si="41"/>
        <v/>
      </c>
      <c r="Z141" s="33" t="str">
        <f t="shared" si="42"/>
        <v/>
      </c>
      <c r="AA141" s="31" t="str">
        <f t="shared" si="38"/>
        <v/>
      </c>
      <c r="AB141" s="32" t="str">
        <f t="shared" si="43"/>
        <v/>
      </c>
      <c r="AC141" s="34" t="str">
        <f t="shared" si="44"/>
        <v/>
      </c>
      <c r="AD141" s="32" t="str">
        <f t="shared" si="33"/>
        <v/>
      </c>
      <c r="AE141" s="32" t="str">
        <f t="shared" si="45"/>
        <v/>
      </c>
      <c r="AF141" s="11"/>
      <c r="AG141" s="12"/>
      <c r="AH141" s="11"/>
      <c r="AI141" s="12"/>
      <c r="AJ141" s="11"/>
      <c r="AK141" s="12"/>
      <c r="AL141" s="13"/>
      <c r="AM141" s="12"/>
    </row>
    <row r="142" spans="1:39" ht="31.5" customHeight="1" x14ac:dyDescent="0.2">
      <c r="A142" s="43">
        <v>138</v>
      </c>
      <c r="B142" s="28"/>
      <c r="C142" s="26"/>
      <c r="D142" s="18"/>
      <c r="E142" s="2"/>
      <c r="F142" s="4"/>
      <c r="G142" s="4"/>
      <c r="H142" s="2"/>
      <c r="I142" s="2"/>
      <c r="J142" s="18"/>
      <c r="K142" s="2"/>
      <c r="L142" s="15" t="str">
        <f>IF(U142="D",設定用!$D$4,
IF(U142=" ","",
IF(RIGHT(X142,2)="EH",設定用!$D$1,
IF(RIGHT(X142,2)="EI",設定用!$D$2,
IF(LEFT(X142,2)="AF",設定用!$D$4,
IF(LEFT(X142,2)="AG",設定用!$D$5,
IF(LEFT(X142,2)="BF",設定用!$D$4,
IF(LEFT(X142,2)="BG",設定用!$D$5,
IF(LEFT(X142,2)="CF",設定用!$D$3,
IF(LEFT(X142,2)="CG",設定用!$D$4,設定用!$D$6))))))))))</f>
        <v/>
      </c>
      <c r="M142" s="7" t="str">
        <f t="shared" si="39"/>
        <v/>
      </c>
      <c r="N142" s="16"/>
      <c r="O142" s="3"/>
      <c r="P142" s="8" t="str">
        <f t="shared" si="40"/>
        <v/>
      </c>
      <c r="Q142" s="3"/>
      <c r="R142" s="4"/>
      <c r="S142" s="2"/>
      <c r="T142" s="4"/>
      <c r="U142" s="2" t="str">
        <f t="shared" si="34"/>
        <v xml:space="preserve"> </v>
      </c>
      <c r="V142" s="2" t="str">
        <f t="shared" si="35"/>
        <v xml:space="preserve"> </v>
      </c>
      <c r="W142" s="5" t="str">
        <f t="shared" si="36"/>
        <v xml:space="preserve"> </v>
      </c>
      <c r="X142" s="5" t="str">
        <f t="shared" si="37"/>
        <v xml:space="preserve">   </v>
      </c>
      <c r="Y142" s="31" t="str">
        <f t="shared" si="41"/>
        <v/>
      </c>
      <c r="Z142" s="33" t="str">
        <f t="shared" si="42"/>
        <v/>
      </c>
      <c r="AA142" s="31" t="str">
        <f t="shared" si="38"/>
        <v/>
      </c>
      <c r="AB142" s="32" t="str">
        <f t="shared" si="43"/>
        <v/>
      </c>
      <c r="AC142" s="34" t="str">
        <f t="shared" si="44"/>
        <v/>
      </c>
      <c r="AD142" s="32" t="str">
        <f t="shared" si="33"/>
        <v/>
      </c>
      <c r="AE142" s="32" t="str">
        <f t="shared" si="45"/>
        <v/>
      </c>
      <c r="AF142" s="11"/>
      <c r="AG142" s="12"/>
      <c r="AH142" s="11"/>
      <c r="AI142" s="12"/>
      <c r="AJ142" s="11"/>
      <c r="AK142" s="12"/>
      <c r="AL142" s="13"/>
      <c r="AM142" s="12"/>
    </row>
    <row r="143" spans="1:39" ht="31.5" customHeight="1" x14ac:dyDescent="0.2">
      <c r="A143" s="43">
        <v>139</v>
      </c>
      <c r="B143" s="28"/>
      <c r="C143" s="26"/>
      <c r="D143" s="18"/>
      <c r="E143" s="2"/>
      <c r="F143" s="4"/>
      <c r="G143" s="4"/>
      <c r="H143" s="2"/>
      <c r="I143" s="2"/>
      <c r="J143" s="18"/>
      <c r="K143" s="2"/>
      <c r="L143" s="15" t="str">
        <f>IF(U143="D",設定用!$D$4,
IF(U143=" ","",
IF(RIGHT(X143,2)="EH",設定用!$D$1,
IF(RIGHT(X143,2)="EI",設定用!$D$2,
IF(LEFT(X143,2)="AF",設定用!$D$4,
IF(LEFT(X143,2)="AG",設定用!$D$5,
IF(LEFT(X143,2)="BF",設定用!$D$4,
IF(LEFT(X143,2)="BG",設定用!$D$5,
IF(LEFT(X143,2)="CF",設定用!$D$3,
IF(LEFT(X143,2)="CG",設定用!$D$4,設定用!$D$6))))))))))</f>
        <v/>
      </c>
      <c r="M143" s="7" t="str">
        <f t="shared" si="39"/>
        <v/>
      </c>
      <c r="N143" s="16"/>
      <c r="O143" s="3"/>
      <c r="P143" s="8" t="str">
        <f t="shared" si="40"/>
        <v/>
      </c>
      <c r="Q143" s="3"/>
      <c r="R143" s="4"/>
      <c r="S143" s="2"/>
      <c r="T143" s="4"/>
      <c r="U143" s="2" t="str">
        <f t="shared" si="34"/>
        <v xml:space="preserve"> </v>
      </c>
      <c r="V143" s="2" t="str">
        <f t="shared" si="35"/>
        <v xml:space="preserve"> </v>
      </c>
      <c r="W143" s="5" t="str">
        <f t="shared" si="36"/>
        <v xml:space="preserve"> </v>
      </c>
      <c r="X143" s="5" t="str">
        <f t="shared" si="37"/>
        <v xml:space="preserve">   </v>
      </c>
      <c r="Y143" s="31" t="str">
        <f t="shared" si="41"/>
        <v/>
      </c>
      <c r="Z143" s="33" t="str">
        <f t="shared" si="42"/>
        <v/>
      </c>
      <c r="AA143" s="31" t="str">
        <f t="shared" si="38"/>
        <v/>
      </c>
      <c r="AB143" s="32" t="str">
        <f t="shared" si="43"/>
        <v/>
      </c>
      <c r="AC143" s="34" t="str">
        <f t="shared" si="44"/>
        <v/>
      </c>
      <c r="AD143" s="32" t="str">
        <f t="shared" si="33"/>
        <v/>
      </c>
      <c r="AE143" s="32" t="str">
        <f t="shared" si="45"/>
        <v/>
      </c>
      <c r="AF143" s="11"/>
      <c r="AG143" s="12"/>
      <c r="AH143" s="11"/>
      <c r="AI143" s="12"/>
      <c r="AJ143" s="11"/>
      <c r="AK143" s="12"/>
      <c r="AL143" s="13"/>
      <c r="AM143" s="12"/>
    </row>
    <row r="144" spans="1:39" ht="31.5" customHeight="1" x14ac:dyDescent="0.2">
      <c r="A144" s="43">
        <v>140</v>
      </c>
      <c r="B144" s="28"/>
      <c r="C144" s="26"/>
      <c r="D144" s="18"/>
      <c r="E144" s="2"/>
      <c r="F144" s="4"/>
      <c r="G144" s="4"/>
      <c r="H144" s="2"/>
      <c r="I144" s="2"/>
      <c r="J144" s="18"/>
      <c r="K144" s="2"/>
      <c r="L144" s="15" t="str">
        <f>IF(U144="D",設定用!$D$4,
IF(U144=" ","",
IF(RIGHT(X144,2)="EH",設定用!$D$1,
IF(RIGHT(X144,2)="EI",設定用!$D$2,
IF(LEFT(X144,2)="AF",設定用!$D$4,
IF(LEFT(X144,2)="AG",設定用!$D$5,
IF(LEFT(X144,2)="BF",設定用!$D$4,
IF(LEFT(X144,2)="BG",設定用!$D$5,
IF(LEFT(X144,2)="CF",設定用!$D$3,
IF(LEFT(X144,2)="CG",設定用!$D$4,設定用!$D$6))))))))))</f>
        <v/>
      </c>
      <c r="M144" s="7" t="str">
        <f t="shared" si="39"/>
        <v/>
      </c>
      <c r="N144" s="16"/>
      <c r="O144" s="3"/>
      <c r="P144" s="8" t="str">
        <f t="shared" si="40"/>
        <v/>
      </c>
      <c r="Q144" s="3"/>
      <c r="R144" s="4"/>
      <c r="S144" s="2"/>
      <c r="T144" s="4"/>
      <c r="U144" s="2" t="str">
        <f t="shared" si="34"/>
        <v xml:space="preserve"> </v>
      </c>
      <c r="V144" s="2" t="str">
        <f t="shared" si="35"/>
        <v xml:space="preserve"> </v>
      </c>
      <c r="W144" s="5" t="str">
        <f t="shared" si="36"/>
        <v xml:space="preserve"> </v>
      </c>
      <c r="X144" s="5" t="str">
        <f t="shared" si="37"/>
        <v xml:space="preserve">   </v>
      </c>
      <c r="Y144" s="31" t="str">
        <f t="shared" si="41"/>
        <v/>
      </c>
      <c r="Z144" s="33" t="str">
        <f t="shared" si="42"/>
        <v/>
      </c>
      <c r="AA144" s="31" t="str">
        <f t="shared" si="38"/>
        <v/>
      </c>
      <c r="AB144" s="32" t="str">
        <f t="shared" si="43"/>
        <v/>
      </c>
      <c r="AC144" s="34" t="str">
        <f t="shared" si="44"/>
        <v/>
      </c>
      <c r="AD144" s="32" t="str">
        <f t="shared" si="33"/>
        <v/>
      </c>
      <c r="AE144" s="32" t="str">
        <f t="shared" si="45"/>
        <v/>
      </c>
      <c r="AF144" s="11"/>
      <c r="AG144" s="12"/>
      <c r="AH144" s="11"/>
      <c r="AI144" s="12"/>
      <c r="AJ144" s="11"/>
      <c r="AK144" s="12"/>
      <c r="AL144" s="13"/>
      <c r="AM144" s="12"/>
    </row>
    <row r="145" spans="1:39" ht="31.5" customHeight="1" x14ac:dyDescent="0.2">
      <c r="A145" s="43">
        <v>141</v>
      </c>
      <c r="B145" s="28"/>
      <c r="C145" s="26"/>
      <c r="D145" s="18"/>
      <c r="E145" s="2"/>
      <c r="F145" s="4"/>
      <c r="G145" s="4"/>
      <c r="H145" s="2"/>
      <c r="I145" s="2"/>
      <c r="J145" s="18"/>
      <c r="K145" s="2"/>
      <c r="L145" s="15" t="str">
        <f>IF(U145="D",設定用!$D$4,
IF(U145=" ","",
IF(RIGHT(X145,2)="EH",設定用!$D$1,
IF(RIGHT(X145,2)="EI",設定用!$D$2,
IF(LEFT(X145,2)="AF",設定用!$D$4,
IF(LEFT(X145,2)="AG",設定用!$D$5,
IF(LEFT(X145,2)="BF",設定用!$D$4,
IF(LEFT(X145,2)="BG",設定用!$D$5,
IF(LEFT(X145,2)="CF",設定用!$D$3,
IF(LEFT(X145,2)="CG",設定用!$D$4,設定用!$D$6))))))))))</f>
        <v/>
      </c>
      <c r="M145" s="7" t="str">
        <f t="shared" si="39"/>
        <v/>
      </c>
      <c r="N145" s="16"/>
      <c r="O145" s="3"/>
      <c r="P145" s="8" t="str">
        <f t="shared" si="40"/>
        <v/>
      </c>
      <c r="Q145" s="3"/>
      <c r="R145" s="4"/>
      <c r="S145" s="2"/>
      <c r="T145" s="4"/>
      <c r="U145" s="2" t="str">
        <f t="shared" si="34"/>
        <v xml:space="preserve"> </v>
      </c>
      <c r="V145" s="2" t="str">
        <f t="shared" si="35"/>
        <v xml:space="preserve"> </v>
      </c>
      <c r="W145" s="5" t="str">
        <f t="shared" si="36"/>
        <v xml:space="preserve"> </v>
      </c>
      <c r="X145" s="5" t="str">
        <f t="shared" si="37"/>
        <v xml:space="preserve">   </v>
      </c>
      <c r="Y145" s="31" t="str">
        <f t="shared" si="41"/>
        <v/>
      </c>
      <c r="Z145" s="33" t="str">
        <f t="shared" si="42"/>
        <v/>
      </c>
      <c r="AA145" s="31" t="str">
        <f t="shared" si="38"/>
        <v/>
      </c>
      <c r="AB145" s="32" t="str">
        <f t="shared" si="43"/>
        <v/>
      </c>
      <c r="AC145" s="34" t="str">
        <f t="shared" si="44"/>
        <v/>
      </c>
      <c r="AD145" s="32" t="str">
        <f t="shared" si="33"/>
        <v/>
      </c>
      <c r="AE145" s="32" t="str">
        <f t="shared" si="45"/>
        <v/>
      </c>
      <c r="AF145" s="11"/>
      <c r="AG145" s="12"/>
      <c r="AH145" s="11"/>
      <c r="AI145" s="12"/>
      <c r="AJ145" s="11"/>
      <c r="AK145" s="12"/>
      <c r="AL145" s="13"/>
      <c r="AM145" s="12"/>
    </row>
    <row r="146" spans="1:39" ht="31.5" customHeight="1" x14ac:dyDescent="0.2">
      <c r="A146" s="43">
        <v>142</v>
      </c>
      <c r="B146" s="28"/>
      <c r="C146" s="26"/>
      <c r="D146" s="18"/>
      <c r="E146" s="2"/>
      <c r="F146" s="4"/>
      <c r="G146" s="4"/>
      <c r="H146" s="2"/>
      <c r="I146" s="2"/>
      <c r="J146" s="18"/>
      <c r="K146" s="2"/>
      <c r="L146" s="15" t="str">
        <f>IF(U146="D",設定用!$D$4,
IF(U146=" ","",
IF(RIGHT(X146,2)="EH",設定用!$D$1,
IF(RIGHT(X146,2)="EI",設定用!$D$2,
IF(LEFT(X146,2)="AF",設定用!$D$4,
IF(LEFT(X146,2)="AG",設定用!$D$5,
IF(LEFT(X146,2)="BF",設定用!$D$4,
IF(LEFT(X146,2)="BG",設定用!$D$5,
IF(LEFT(X146,2)="CF",設定用!$D$3,
IF(LEFT(X146,2)="CG",設定用!$D$4,設定用!$D$6))))))))))</f>
        <v/>
      </c>
      <c r="M146" s="7" t="str">
        <f t="shared" si="39"/>
        <v/>
      </c>
      <c r="N146" s="16"/>
      <c r="O146" s="3"/>
      <c r="P146" s="8" t="str">
        <f t="shared" si="40"/>
        <v/>
      </c>
      <c r="Q146" s="3"/>
      <c r="R146" s="4"/>
      <c r="S146" s="2"/>
      <c r="T146" s="4"/>
      <c r="U146" s="2" t="str">
        <f t="shared" si="34"/>
        <v xml:space="preserve"> </v>
      </c>
      <c r="V146" s="2" t="str">
        <f t="shared" si="35"/>
        <v xml:space="preserve"> </v>
      </c>
      <c r="W146" s="5" t="str">
        <f t="shared" si="36"/>
        <v xml:space="preserve"> </v>
      </c>
      <c r="X146" s="5" t="str">
        <f t="shared" si="37"/>
        <v xml:space="preserve">   </v>
      </c>
      <c r="Y146" s="31" t="str">
        <f t="shared" si="41"/>
        <v/>
      </c>
      <c r="Z146" s="33" t="str">
        <f t="shared" si="42"/>
        <v/>
      </c>
      <c r="AA146" s="31" t="str">
        <f t="shared" si="38"/>
        <v/>
      </c>
      <c r="AB146" s="32" t="str">
        <f t="shared" si="43"/>
        <v/>
      </c>
      <c r="AC146" s="34" t="str">
        <f t="shared" si="44"/>
        <v/>
      </c>
      <c r="AD146" s="32" t="str">
        <f t="shared" si="33"/>
        <v/>
      </c>
      <c r="AE146" s="32" t="str">
        <f t="shared" si="45"/>
        <v/>
      </c>
      <c r="AF146" s="11"/>
      <c r="AG146" s="12"/>
      <c r="AH146" s="11"/>
      <c r="AI146" s="12"/>
      <c r="AJ146" s="11"/>
      <c r="AK146" s="12"/>
      <c r="AL146" s="13"/>
      <c r="AM146" s="12"/>
    </row>
    <row r="147" spans="1:39" ht="31.5" customHeight="1" x14ac:dyDescent="0.2">
      <c r="A147" s="43">
        <v>143</v>
      </c>
      <c r="B147" s="28"/>
      <c r="C147" s="26"/>
      <c r="D147" s="18"/>
      <c r="E147" s="2"/>
      <c r="F147" s="4"/>
      <c r="G147" s="4"/>
      <c r="H147" s="2"/>
      <c r="I147" s="2"/>
      <c r="J147" s="18"/>
      <c r="K147" s="2"/>
      <c r="L147" s="15" t="str">
        <f>IF(U147="D",設定用!$D$4,
IF(U147=" ","",
IF(RIGHT(X147,2)="EH",設定用!$D$1,
IF(RIGHT(X147,2)="EI",設定用!$D$2,
IF(LEFT(X147,2)="AF",設定用!$D$4,
IF(LEFT(X147,2)="AG",設定用!$D$5,
IF(LEFT(X147,2)="BF",設定用!$D$4,
IF(LEFT(X147,2)="BG",設定用!$D$5,
IF(LEFT(X147,2)="CF",設定用!$D$3,
IF(LEFT(X147,2)="CG",設定用!$D$4,設定用!$D$6))))))))))</f>
        <v/>
      </c>
      <c r="M147" s="7" t="str">
        <f t="shared" si="39"/>
        <v/>
      </c>
      <c r="N147" s="16"/>
      <c r="O147" s="3"/>
      <c r="P147" s="8" t="str">
        <f t="shared" si="40"/>
        <v/>
      </c>
      <c r="Q147" s="3"/>
      <c r="R147" s="4"/>
      <c r="S147" s="2"/>
      <c r="T147" s="4"/>
      <c r="U147" s="2" t="str">
        <f t="shared" si="34"/>
        <v xml:space="preserve"> </v>
      </c>
      <c r="V147" s="2" t="str">
        <f t="shared" si="35"/>
        <v xml:space="preserve"> </v>
      </c>
      <c r="W147" s="5" t="str">
        <f t="shared" si="36"/>
        <v xml:space="preserve"> </v>
      </c>
      <c r="X147" s="5" t="str">
        <f t="shared" si="37"/>
        <v xml:space="preserve">   </v>
      </c>
      <c r="Y147" s="31" t="str">
        <f t="shared" si="41"/>
        <v/>
      </c>
      <c r="Z147" s="33" t="str">
        <f t="shared" si="42"/>
        <v/>
      </c>
      <c r="AA147" s="31" t="str">
        <f t="shared" si="38"/>
        <v/>
      </c>
      <c r="AB147" s="32" t="str">
        <f t="shared" si="43"/>
        <v/>
      </c>
      <c r="AC147" s="34" t="str">
        <f t="shared" si="44"/>
        <v/>
      </c>
      <c r="AD147" s="32" t="str">
        <f t="shared" si="33"/>
        <v/>
      </c>
      <c r="AE147" s="32" t="str">
        <f t="shared" si="45"/>
        <v/>
      </c>
      <c r="AF147" s="11"/>
      <c r="AG147" s="12"/>
      <c r="AH147" s="11"/>
      <c r="AI147" s="12"/>
      <c r="AJ147" s="11"/>
      <c r="AK147" s="12"/>
      <c r="AL147" s="13"/>
      <c r="AM147" s="12"/>
    </row>
    <row r="148" spans="1:39" ht="31.5" customHeight="1" x14ac:dyDescent="0.2">
      <c r="A148" s="43">
        <v>144</v>
      </c>
      <c r="B148" s="28"/>
      <c r="C148" s="26"/>
      <c r="D148" s="18"/>
      <c r="E148" s="2"/>
      <c r="F148" s="4"/>
      <c r="G148" s="4"/>
      <c r="H148" s="2"/>
      <c r="I148" s="2"/>
      <c r="J148" s="18"/>
      <c r="K148" s="2"/>
      <c r="L148" s="15" t="str">
        <f>IF(U148="D",設定用!$D$4,
IF(U148=" ","",
IF(RIGHT(X148,2)="EH",設定用!$D$1,
IF(RIGHT(X148,2)="EI",設定用!$D$2,
IF(LEFT(X148,2)="AF",設定用!$D$4,
IF(LEFT(X148,2)="AG",設定用!$D$5,
IF(LEFT(X148,2)="BF",設定用!$D$4,
IF(LEFT(X148,2)="BG",設定用!$D$5,
IF(LEFT(X148,2)="CF",設定用!$D$3,
IF(LEFT(X148,2)="CG",設定用!$D$4,設定用!$D$6))))))))))</f>
        <v/>
      </c>
      <c r="M148" s="7" t="str">
        <f t="shared" si="39"/>
        <v/>
      </c>
      <c r="N148" s="16"/>
      <c r="O148" s="3"/>
      <c r="P148" s="8" t="str">
        <f t="shared" si="40"/>
        <v/>
      </c>
      <c r="Q148" s="3"/>
      <c r="R148" s="4"/>
      <c r="S148" s="2"/>
      <c r="T148" s="4"/>
      <c r="U148" s="2" t="str">
        <f t="shared" si="34"/>
        <v xml:space="preserve"> </v>
      </c>
      <c r="V148" s="2" t="str">
        <f t="shared" si="35"/>
        <v xml:space="preserve"> </v>
      </c>
      <c r="W148" s="5" t="str">
        <f t="shared" si="36"/>
        <v xml:space="preserve"> </v>
      </c>
      <c r="X148" s="5" t="str">
        <f t="shared" si="37"/>
        <v xml:space="preserve">   </v>
      </c>
      <c r="Y148" s="31" t="str">
        <f t="shared" si="41"/>
        <v/>
      </c>
      <c r="Z148" s="33" t="str">
        <f t="shared" si="42"/>
        <v/>
      </c>
      <c r="AA148" s="31" t="str">
        <f t="shared" si="38"/>
        <v/>
      </c>
      <c r="AB148" s="32" t="str">
        <f t="shared" si="43"/>
        <v/>
      </c>
      <c r="AC148" s="34" t="str">
        <f t="shared" si="44"/>
        <v/>
      </c>
      <c r="AD148" s="32" t="str">
        <f t="shared" si="33"/>
        <v/>
      </c>
      <c r="AE148" s="32" t="str">
        <f t="shared" si="45"/>
        <v/>
      </c>
      <c r="AF148" s="11"/>
      <c r="AG148" s="12"/>
      <c r="AH148" s="11"/>
      <c r="AI148" s="12"/>
      <c r="AJ148" s="11"/>
      <c r="AK148" s="12"/>
      <c r="AL148" s="13"/>
      <c r="AM148" s="12"/>
    </row>
    <row r="149" spans="1:39" ht="31.5" customHeight="1" x14ac:dyDescent="0.2">
      <c r="A149" s="43">
        <v>145</v>
      </c>
      <c r="B149" s="28"/>
      <c r="C149" s="26"/>
      <c r="D149" s="18"/>
      <c r="E149" s="2"/>
      <c r="F149" s="4"/>
      <c r="G149" s="4"/>
      <c r="H149" s="2"/>
      <c r="I149" s="2"/>
      <c r="J149" s="18"/>
      <c r="K149" s="2"/>
      <c r="L149" s="15" t="str">
        <f>IF(U149="D",設定用!$D$4,
IF(U149=" ","",
IF(RIGHT(X149,2)="EH",設定用!$D$1,
IF(RIGHT(X149,2)="EI",設定用!$D$2,
IF(LEFT(X149,2)="AF",設定用!$D$4,
IF(LEFT(X149,2)="AG",設定用!$D$5,
IF(LEFT(X149,2)="BF",設定用!$D$4,
IF(LEFT(X149,2)="BG",設定用!$D$5,
IF(LEFT(X149,2)="CF",設定用!$D$3,
IF(LEFT(X149,2)="CG",設定用!$D$4,設定用!$D$6))))))))))</f>
        <v/>
      </c>
      <c r="M149" s="7" t="str">
        <f t="shared" si="39"/>
        <v/>
      </c>
      <c r="N149" s="16"/>
      <c r="O149" s="3"/>
      <c r="P149" s="8" t="str">
        <f t="shared" si="40"/>
        <v/>
      </c>
      <c r="Q149" s="3"/>
      <c r="R149" s="4"/>
      <c r="S149" s="2"/>
      <c r="T149" s="4"/>
      <c r="U149" s="2" t="str">
        <f t="shared" si="34"/>
        <v xml:space="preserve"> </v>
      </c>
      <c r="V149" s="2" t="str">
        <f t="shared" si="35"/>
        <v xml:space="preserve"> </v>
      </c>
      <c r="W149" s="5" t="str">
        <f t="shared" si="36"/>
        <v xml:space="preserve"> </v>
      </c>
      <c r="X149" s="5" t="str">
        <f t="shared" si="37"/>
        <v xml:space="preserve">   </v>
      </c>
      <c r="Y149" s="31" t="str">
        <f t="shared" si="41"/>
        <v/>
      </c>
      <c r="Z149" s="33" t="str">
        <f t="shared" si="42"/>
        <v/>
      </c>
      <c r="AA149" s="31" t="str">
        <f t="shared" si="38"/>
        <v/>
      </c>
      <c r="AB149" s="32" t="str">
        <f t="shared" si="43"/>
        <v/>
      </c>
      <c r="AC149" s="34" t="str">
        <f t="shared" si="44"/>
        <v/>
      </c>
      <c r="AD149" s="32" t="str">
        <f t="shared" si="33"/>
        <v/>
      </c>
      <c r="AE149" s="32" t="str">
        <f t="shared" si="45"/>
        <v/>
      </c>
      <c r="AF149" s="11"/>
      <c r="AG149" s="12"/>
      <c r="AH149" s="11"/>
      <c r="AI149" s="12"/>
      <c r="AJ149" s="11"/>
      <c r="AK149" s="12"/>
      <c r="AL149" s="13"/>
      <c r="AM149" s="12"/>
    </row>
    <row r="150" spans="1:39" ht="31.5" customHeight="1" x14ac:dyDescent="0.2">
      <c r="A150" s="43">
        <v>146</v>
      </c>
      <c r="B150" s="28"/>
      <c r="C150" s="26"/>
      <c r="D150" s="18"/>
      <c r="E150" s="2"/>
      <c r="F150" s="4"/>
      <c r="G150" s="4"/>
      <c r="H150" s="2"/>
      <c r="I150" s="2"/>
      <c r="J150" s="18"/>
      <c r="K150" s="2"/>
      <c r="L150" s="15" t="str">
        <f>IF(U150="D",設定用!$D$4,
IF(U150=" ","",
IF(RIGHT(X150,2)="EH",設定用!$D$1,
IF(RIGHT(X150,2)="EI",設定用!$D$2,
IF(LEFT(X150,2)="AF",設定用!$D$4,
IF(LEFT(X150,2)="AG",設定用!$D$5,
IF(LEFT(X150,2)="BF",設定用!$D$4,
IF(LEFT(X150,2)="BG",設定用!$D$5,
IF(LEFT(X150,2)="CF",設定用!$D$3,
IF(LEFT(X150,2)="CG",設定用!$D$4,設定用!$D$6))))))))))</f>
        <v/>
      </c>
      <c r="M150" s="7" t="str">
        <f t="shared" si="39"/>
        <v/>
      </c>
      <c r="N150" s="16"/>
      <c r="O150" s="3"/>
      <c r="P150" s="8" t="str">
        <f t="shared" si="40"/>
        <v/>
      </c>
      <c r="Q150" s="3"/>
      <c r="R150" s="4"/>
      <c r="S150" s="2"/>
      <c r="T150" s="4"/>
      <c r="U150" s="2" t="str">
        <f t="shared" si="34"/>
        <v xml:space="preserve"> </v>
      </c>
      <c r="V150" s="2" t="str">
        <f t="shared" si="35"/>
        <v xml:space="preserve"> </v>
      </c>
      <c r="W150" s="5" t="str">
        <f t="shared" si="36"/>
        <v xml:space="preserve"> </v>
      </c>
      <c r="X150" s="5" t="str">
        <f t="shared" si="37"/>
        <v xml:space="preserve">   </v>
      </c>
      <c r="Y150" s="31" t="str">
        <f t="shared" si="41"/>
        <v/>
      </c>
      <c r="Z150" s="33" t="str">
        <f t="shared" si="42"/>
        <v/>
      </c>
      <c r="AA150" s="31" t="str">
        <f t="shared" si="38"/>
        <v/>
      </c>
      <c r="AB150" s="32" t="str">
        <f t="shared" si="43"/>
        <v/>
      </c>
      <c r="AC150" s="34" t="str">
        <f t="shared" si="44"/>
        <v/>
      </c>
      <c r="AD150" s="32" t="str">
        <f t="shared" si="33"/>
        <v/>
      </c>
      <c r="AE150" s="32" t="str">
        <f t="shared" si="45"/>
        <v/>
      </c>
      <c r="AF150" s="11"/>
      <c r="AG150" s="12"/>
      <c r="AH150" s="11"/>
      <c r="AI150" s="12"/>
      <c r="AJ150" s="11"/>
      <c r="AK150" s="12"/>
      <c r="AL150" s="13"/>
      <c r="AM150" s="12"/>
    </row>
    <row r="151" spans="1:39" ht="31.5" customHeight="1" x14ac:dyDescent="0.2">
      <c r="A151" s="43">
        <v>147</v>
      </c>
      <c r="B151" s="28"/>
      <c r="C151" s="26"/>
      <c r="D151" s="18"/>
      <c r="E151" s="2"/>
      <c r="F151" s="4"/>
      <c r="G151" s="4"/>
      <c r="H151" s="2"/>
      <c r="I151" s="2"/>
      <c r="J151" s="18"/>
      <c r="K151" s="2"/>
      <c r="L151" s="15" t="str">
        <f>IF(U151="D",設定用!$D$4,
IF(U151=" ","",
IF(RIGHT(X151,2)="EH",設定用!$D$1,
IF(RIGHT(X151,2)="EI",設定用!$D$2,
IF(LEFT(X151,2)="AF",設定用!$D$4,
IF(LEFT(X151,2)="AG",設定用!$D$5,
IF(LEFT(X151,2)="BF",設定用!$D$4,
IF(LEFT(X151,2)="BG",設定用!$D$5,
IF(LEFT(X151,2)="CF",設定用!$D$3,
IF(LEFT(X151,2)="CG",設定用!$D$4,設定用!$D$6))))))))))</f>
        <v/>
      </c>
      <c r="M151" s="7" t="str">
        <f t="shared" si="39"/>
        <v/>
      </c>
      <c r="N151" s="16"/>
      <c r="O151" s="3"/>
      <c r="P151" s="8" t="str">
        <f t="shared" si="40"/>
        <v/>
      </c>
      <c r="Q151" s="3"/>
      <c r="R151" s="4"/>
      <c r="S151" s="2"/>
      <c r="T151" s="4"/>
      <c r="U151" s="2" t="str">
        <f t="shared" si="34"/>
        <v xml:space="preserve"> </v>
      </c>
      <c r="V151" s="2" t="str">
        <f t="shared" si="35"/>
        <v xml:space="preserve"> </v>
      </c>
      <c r="W151" s="5" t="str">
        <f t="shared" si="36"/>
        <v xml:space="preserve"> </v>
      </c>
      <c r="X151" s="5" t="str">
        <f t="shared" si="37"/>
        <v xml:space="preserve">   </v>
      </c>
      <c r="Y151" s="31" t="str">
        <f t="shared" si="41"/>
        <v/>
      </c>
      <c r="Z151" s="33" t="str">
        <f t="shared" si="42"/>
        <v/>
      </c>
      <c r="AA151" s="31" t="str">
        <f t="shared" si="38"/>
        <v/>
      </c>
      <c r="AB151" s="32" t="str">
        <f t="shared" si="43"/>
        <v/>
      </c>
      <c r="AC151" s="34" t="str">
        <f t="shared" si="44"/>
        <v/>
      </c>
      <c r="AD151" s="32" t="str">
        <f t="shared" si="33"/>
        <v/>
      </c>
      <c r="AE151" s="32" t="str">
        <f t="shared" si="45"/>
        <v/>
      </c>
      <c r="AF151" s="11"/>
      <c r="AG151" s="12"/>
      <c r="AH151" s="11"/>
      <c r="AI151" s="12"/>
      <c r="AJ151" s="11"/>
      <c r="AK151" s="12"/>
      <c r="AL151" s="13"/>
      <c r="AM151" s="12"/>
    </row>
    <row r="152" spans="1:39" ht="31.5" customHeight="1" x14ac:dyDescent="0.2">
      <c r="A152" s="43">
        <v>148</v>
      </c>
      <c r="B152" s="28"/>
      <c r="C152" s="26"/>
      <c r="D152" s="18"/>
      <c r="E152" s="2"/>
      <c r="F152" s="4"/>
      <c r="G152" s="4"/>
      <c r="H152" s="2"/>
      <c r="I152" s="2"/>
      <c r="J152" s="18"/>
      <c r="K152" s="2"/>
      <c r="L152" s="15" t="str">
        <f>IF(U152="D",設定用!$D$4,
IF(U152=" ","",
IF(RIGHT(X152,2)="EH",設定用!$D$1,
IF(RIGHT(X152,2)="EI",設定用!$D$2,
IF(LEFT(X152,2)="AF",設定用!$D$4,
IF(LEFT(X152,2)="AG",設定用!$D$5,
IF(LEFT(X152,2)="BF",設定用!$D$4,
IF(LEFT(X152,2)="BG",設定用!$D$5,
IF(LEFT(X152,2)="CF",設定用!$D$3,
IF(LEFT(X152,2)="CG",設定用!$D$4,設定用!$D$6))))))))))</f>
        <v/>
      </c>
      <c r="M152" s="7" t="str">
        <f t="shared" si="39"/>
        <v/>
      </c>
      <c r="N152" s="16"/>
      <c r="O152" s="3"/>
      <c r="P152" s="8" t="str">
        <f t="shared" si="40"/>
        <v/>
      </c>
      <c r="Q152" s="3"/>
      <c r="R152" s="4"/>
      <c r="S152" s="2"/>
      <c r="T152" s="4"/>
      <c r="U152" s="2" t="str">
        <f t="shared" si="34"/>
        <v xml:space="preserve"> </v>
      </c>
      <c r="V152" s="2" t="str">
        <f t="shared" si="35"/>
        <v xml:space="preserve"> </v>
      </c>
      <c r="W152" s="5" t="str">
        <f t="shared" si="36"/>
        <v xml:space="preserve"> </v>
      </c>
      <c r="X152" s="5" t="str">
        <f t="shared" si="37"/>
        <v xml:space="preserve">   </v>
      </c>
      <c r="Y152" s="31" t="str">
        <f t="shared" si="41"/>
        <v/>
      </c>
      <c r="Z152" s="33" t="str">
        <f t="shared" si="42"/>
        <v/>
      </c>
      <c r="AA152" s="31" t="str">
        <f t="shared" si="38"/>
        <v/>
      </c>
      <c r="AB152" s="32" t="str">
        <f t="shared" si="43"/>
        <v/>
      </c>
      <c r="AC152" s="34" t="str">
        <f t="shared" si="44"/>
        <v/>
      </c>
      <c r="AD152" s="32" t="str">
        <f t="shared" si="33"/>
        <v/>
      </c>
      <c r="AE152" s="32" t="str">
        <f t="shared" si="45"/>
        <v/>
      </c>
      <c r="AF152" s="11"/>
      <c r="AG152" s="12"/>
      <c r="AH152" s="11"/>
      <c r="AI152" s="12"/>
      <c r="AJ152" s="11"/>
      <c r="AK152" s="12"/>
      <c r="AL152" s="13"/>
      <c r="AM152" s="12"/>
    </row>
    <row r="153" spans="1:39" ht="31.5" customHeight="1" x14ac:dyDescent="0.2">
      <c r="A153" s="43">
        <v>149</v>
      </c>
      <c r="B153" s="28"/>
      <c r="C153" s="26"/>
      <c r="D153" s="18"/>
      <c r="E153" s="2"/>
      <c r="F153" s="4"/>
      <c r="G153" s="4"/>
      <c r="H153" s="2"/>
      <c r="I153" s="2"/>
      <c r="J153" s="18"/>
      <c r="K153" s="2"/>
      <c r="L153" s="15" t="str">
        <f>IF(U153="D",設定用!$D$4,
IF(U153=" ","",
IF(RIGHT(X153,2)="EH",設定用!$D$1,
IF(RIGHT(X153,2)="EI",設定用!$D$2,
IF(LEFT(X153,2)="AF",設定用!$D$4,
IF(LEFT(X153,2)="AG",設定用!$D$5,
IF(LEFT(X153,2)="BF",設定用!$D$4,
IF(LEFT(X153,2)="BG",設定用!$D$5,
IF(LEFT(X153,2)="CF",設定用!$D$3,
IF(LEFT(X153,2)="CG",設定用!$D$4,設定用!$D$6))))))))))</f>
        <v/>
      </c>
      <c r="M153" s="7" t="str">
        <f t="shared" si="39"/>
        <v/>
      </c>
      <c r="N153" s="16"/>
      <c r="O153" s="3"/>
      <c r="P153" s="8" t="str">
        <f t="shared" si="40"/>
        <v/>
      </c>
      <c r="Q153" s="3"/>
      <c r="R153" s="4"/>
      <c r="S153" s="2"/>
      <c r="T153" s="4"/>
      <c r="U153" s="2" t="str">
        <f t="shared" si="34"/>
        <v xml:space="preserve"> </v>
      </c>
      <c r="V153" s="2" t="str">
        <f t="shared" si="35"/>
        <v xml:space="preserve"> </v>
      </c>
      <c r="W153" s="5" t="str">
        <f t="shared" si="36"/>
        <v xml:space="preserve"> </v>
      </c>
      <c r="X153" s="5" t="str">
        <f t="shared" si="37"/>
        <v xml:space="preserve">   </v>
      </c>
      <c r="Y153" s="31" t="str">
        <f t="shared" si="41"/>
        <v/>
      </c>
      <c r="Z153" s="33" t="str">
        <f t="shared" si="42"/>
        <v/>
      </c>
      <c r="AA153" s="31" t="str">
        <f t="shared" si="38"/>
        <v/>
      </c>
      <c r="AB153" s="32" t="str">
        <f t="shared" si="43"/>
        <v/>
      </c>
      <c r="AC153" s="34" t="str">
        <f t="shared" si="44"/>
        <v/>
      </c>
      <c r="AD153" s="32" t="str">
        <f t="shared" si="33"/>
        <v/>
      </c>
      <c r="AE153" s="32" t="str">
        <f t="shared" si="45"/>
        <v/>
      </c>
      <c r="AF153" s="11"/>
      <c r="AG153" s="12"/>
      <c r="AH153" s="11"/>
      <c r="AI153" s="12"/>
      <c r="AJ153" s="11"/>
      <c r="AK153" s="12"/>
      <c r="AL153" s="13"/>
      <c r="AM153" s="12"/>
    </row>
    <row r="154" spans="1:39" ht="31.5" customHeight="1" x14ac:dyDescent="0.2">
      <c r="A154" s="43">
        <v>150</v>
      </c>
      <c r="B154" s="28"/>
      <c r="C154" s="26"/>
      <c r="D154" s="18"/>
      <c r="E154" s="2"/>
      <c r="F154" s="4"/>
      <c r="G154" s="4"/>
      <c r="H154" s="2"/>
      <c r="I154" s="2"/>
      <c r="J154" s="18"/>
      <c r="K154" s="2"/>
      <c r="L154" s="15" t="str">
        <f>IF(U154="D",設定用!$D$4,
IF(U154=" ","",
IF(RIGHT(X154,2)="EH",設定用!$D$1,
IF(RIGHT(X154,2)="EI",設定用!$D$2,
IF(LEFT(X154,2)="AF",設定用!$D$4,
IF(LEFT(X154,2)="AG",設定用!$D$5,
IF(LEFT(X154,2)="BF",設定用!$D$4,
IF(LEFT(X154,2)="BG",設定用!$D$5,
IF(LEFT(X154,2)="CF",設定用!$D$3,
IF(LEFT(X154,2)="CG",設定用!$D$4,設定用!$D$6))))))))))</f>
        <v/>
      </c>
      <c r="M154" s="7" t="str">
        <f t="shared" si="39"/>
        <v/>
      </c>
      <c r="N154" s="16"/>
      <c r="O154" s="3"/>
      <c r="P154" s="8" t="str">
        <f t="shared" si="40"/>
        <v/>
      </c>
      <c r="Q154" s="3"/>
      <c r="R154" s="4"/>
      <c r="S154" s="2"/>
      <c r="T154" s="4"/>
      <c r="U154" s="2" t="str">
        <f t="shared" si="34"/>
        <v xml:space="preserve"> </v>
      </c>
      <c r="V154" s="2" t="str">
        <f t="shared" si="35"/>
        <v xml:space="preserve"> </v>
      </c>
      <c r="W154" s="5" t="str">
        <f t="shared" si="36"/>
        <v xml:space="preserve"> </v>
      </c>
      <c r="X154" s="5" t="str">
        <f t="shared" si="37"/>
        <v xml:space="preserve">   </v>
      </c>
      <c r="Y154" s="31" t="str">
        <f t="shared" si="41"/>
        <v/>
      </c>
      <c r="Z154" s="33" t="str">
        <f t="shared" si="42"/>
        <v/>
      </c>
      <c r="AA154" s="31" t="str">
        <f t="shared" si="38"/>
        <v/>
      </c>
      <c r="AB154" s="32" t="str">
        <f t="shared" si="43"/>
        <v/>
      </c>
      <c r="AC154" s="34" t="str">
        <f t="shared" si="44"/>
        <v/>
      </c>
      <c r="AD154" s="32" t="str">
        <f t="shared" si="33"/>
        <v/>
      </c>
      <c r="AE154" s="32" t="str">
        <f t="shared" si="45"/>
        <v/>
      </c>
      <c r="AF154" s="11"/>
      <c r="AG154" s="12"/>
      <c r="AH154" s="11"/>
      <c r="AI154" s="12"/>
      <c r="AJ154" s="11"/>
      <c r="AK154" s="12"/>
      <c r="AL154" s="13"/>
      <c r="AM154" s="12"/>
    </row>
    <row r="155" spans="1:39" ht="31.5" customHeight="1" x14ac:dyDescent="0.2">
      <c r="A155" s="43">
        <v>151</v>
      </c>
      <c r="B155" s="28"/>
      <c r="C155" s="26"/>
      <c r="D155" s="36"/>
      <c r="E155" s="37"/>
      <c r="F155" s="38"/>
      <c r="G155" s="38"/>
      <c r="H155" s="37"/>
      <c r="I155" s="37"/>
      <c r="J155" s="36"/>
      <c r="K155" s="37"/>
      <c r="L155" s="15" t="str">
        <f>IF(U155="D",設定用!$D$4,
IF(U155=" ","",
IF(RIGHT(X155,2)="EH",設定用!$D$1,
IF(RIGHT(X155,2)="EI",設定用!$D$2,
IF(LEFT(X155,2)="AF",設定用!$D$4,
IF(LEFT(X155,2)="AG",設定用!$D$5,
IF(LEFT(X155,2)="BF",設定用!$D$4,
IF(LEFT(X155,2)="BG",設定用!$D$5,
IF(LEFT(X155,2)="CF",設定用!$D$3,
IF(LEFT(X155,2)="CG",設定用!$D$4,設定用!$D$6))))))))))</f>
        <v/>
      </c>
      <c r="M155" s="7" t="str">
        <f t="shared" si="39"/>
        <v/>
      </c>
      <c r="N155" s="16"/>
      <c r="O155" s="3"/>
      <c r="P155" s="8" t="str">
        <f t="shared" si="40"/>
        <v/>
      </c>
      <c r="Q155" s="3"/>
      <c r="R155" s="4"/>
      <c r="S155" s="2"/>
      <c r="T155" s="4"/>
      <c r="U155" s="2" t="str">
        <f>IF($F155="在胎期間28週以下の早産12カ月齢以下の児","A",IF($F155="在胎期間29週～35週の早産6カ月齢以下の児","B",IF($F155="24カ月齢以下のCLD/CHD/免疫不全/ダウン","C",IF($F155="24カ月齢以下のパリビズマブ新規適応5疾患","D"," "))))</f>
        <v xml:space="preserve"> </v>
      </c>
      <c r="V155" s="2" t="str">
        <f>IF($H155="初回シーズン","E",IF($H155="2回目シーズン","F",IF($H155="3回目シーズン","G"," ")))</f>
        <v xml:space="preserve"> </v>
      </c>
      <c r="W155" s="5" t="str">
        <f>IF($K155="5kg未満","H",IF($K155="5kg以上","I"," "))</f>
        <v xml:space="preserve"> </v>
      </c>
      <c r="X155" s="5" t="str">
        <f>$U155&amp;$V155&amp;$W155</f>
        <v xml:space="preserve">   </v>
      </c>
      <c r="Y155" s="31" t="str">
        <f t="shared" si="41"/>
        <v/>
      </c>
      <c r="Z155" s="33" t="str">
        <f t="shared" si="42"/>
        <v/>
      </c>
      <c r="AA155" s="31" t="str">
        <f>IF(OR(Z155="B",Z155=""),"",IF(Z155="C",$I$3+1,Y155))</f>
        <v/>
      </c>
      <c r="AB155" s="32" t="str">
        <f t="shared" si="43"/>
        <v/>
      </c>
      <c r="AC155" s="34" t="str">
        <f t="shared" si="44"/>
        <v/>
      </c>
      <c r="AD155" s="32" t="str">
        <f t="shared" ref="AD155:AD204" si="46">IF(OR(AC155="B",AC155=""),"",IF(AC155="C",$J$3+1,Y155))</f>
        <v/>
      </c>
      <c r="AE155" s="32" t="str">
        <f t="shared" si="45"/>
        <v/>
      </c>
      <c r="AF155" s="11"/>
      <c r="AG155" s="12"/>
      <c r="AH155" s="11"/>
      <c r="AI155" s="12"/>
      <c r="AJ155" s="11"/>
      <c r="AK155" s="12"/>
      <c r="AL155" s="13"/>
      <c r="AM155" s="12"/>
    </row>
    <row r="156" spans="1:39" ht="31.5" customHeight="1" x14ac:dyDescent="0.2">
      <c r="A156" s="43">
        <v>152</v>
      </c>
      <c r="B156" s="28"/>
      <c r="C156" s="26"/>
      <c r="D156" s="36"/>
      <c r="E156" s="37"/>
      <c r="F156" s="38"/>
      <c r="G156" s="38"/>
      <c r="H156" s="37"/>
      <c r="I156" s="37"/>
      <c r="J156" s="36"/>
      <c r="K156" s="37"/>
      <c r="L156" s="15" t="str">
        <f>IF(U156="D",設定用!$D$4,
IF(U156=" ","",
IF(RIGHT(X156,2)="EH",設定用!$D$1,
IF(RIGHT(X156,2)="EI",設定用!$D$2,
IF(LEFT(X156,2)="AF",設定用!$D$4,
IF(LEFT(X156,2)="AG",設定用!$D$5,
IF(LEFT(X156,2)="BF",設定用!$D$4,
IF(LEFT(X156,2)="BG",設定用!$D$5,
IF(LEFT(X156,2)="CF",設定用!$D$3,
IF(LEFT(X156,2)="CG",設定用!$D$4,設定用!$D$6))))))))))</f>
        <v/>
      </c>
      <c r="M156" s="7" t="str">
        <f t="shared" si="39"/>
        <v/>
      </c>
      <c r="N156" s="16"/>
      <c r="O156" s="3"/>
      <c r="P156" s="8" t="str">
        <f t="shared" si="40"/>
        <v/>
      </c>
      <c r="Q156" s="3"/>
      <c r="R156" s="4"/>
      <c r="S156" s="2"/>
      <c r="T156" s="4"/>
      <c r="U156" s="2" t="str">
        <f t="shared" si="34"/>
        <v xml:space="preserve"> </v>
      </c>
      <c r="V156" s="2" t="str">
        <f t="shared" si="35"/>
        <v xml:space="preserve"> </v>
      </c>
      <c r="W156" s="5" t="str">
        <f t="shared" si="36"/>
        <v xml:space="preserve"> </v>
      </c>
      <c r="X156" s="5" t="str">
        <f t="shared" si="37"/>
        <v xml:space="preserve">   </v>
      </c>
      <c r="Y156" s="31" t="str">
        <f t="shared" si="41"/>
        <v/>
      </c>
      <c r="Z156" s="33" t="str">
        <f t="shared" si="42"/>
        <v/>
      </c>
      <c r="AA156" s="31" t="str">
        <f t="shared" ref="AA156:AA204" si="47">IF(OR(Z156="B",Z156=""),"",IF(Z156="C",$I$3+1,Y156))</f>
        <v/>
      </c>
      <c r="AB156" s="32" t="str">
        <f t="shared" si="43"/>
        <v/>
      </c>
      <c r="AC156" s="34" t="str">
        <f t="shared" si="44"/>
        <v/>
      </c>
      <c r="AD156" s="32" t="str">
        <f t="shared" si="46"/>
        <v/>
      </c>
      <c r="AE156" s="32" t="str">
        <f t="shared" si="45"/>
        <v/>
      </c>
      <c r="AF156" s="11"/>
      <c r="AG156" s="12"/>
      <c r="AH156" s="11"/>
      <c r="AI156" s="12"/>
      <c r="AJ156" s="11"/>
      <c r="AK156" s="12"/>
      <c r="AL156" s="13"/>
      <c r="AM156" s="12"/>
    </row>
    <row r="157" spans="1:39" ht="31.5" customHeight="1" x14ac:dyDescent="0.2">
      <c r="A157" s="43">
        <v>153</v>
      </c>
      <c r="B157" s="28"/>
      <c r="C157" s="26"/>
      <c r="D157" s="36"/>
      <c r="E157" s="37"/>
      <c r="F157" s="38"/>
      <c r="G157" s="38"/>
      <c r="H157" s="37"/>
      <c r="I157" s="37"/>
      <c r="J157" s="36"/>
      <c r="K157" s="37"/>
      <c r="L157" s="15" t="str">
        <f>IF(U157="D",設定用!$D$4,
IF(U157=" ","",
IF(RIGHT(X157,2)="EH",設定用!$D$1,
IF(RIGHT(X157,2)="EI",設定用!$D$2,
IF(LEFT(X157,2)="AF",設定用!$D$4,
IF(LEFT(X157,2)="AG",設定用!$D$5,
IF(LEFT(X157,2)="BF",設定用!$D$4,
IF(LEFT(X157,2)="BG",設定用!$D$5,
IF(LEFT(X157,2)="CF",設定用!$D$3,
IF(LEFT(X157,2)="CG",設定用!$D$4,設定用!$D$6))))))))))</f>
        <v/>
      </c>
      <c r="M157" s="7" t="str">
        <f t="shared" si="39"/>
        <v/>
      </c>
      <c r="N157" s="16"/>
      <c r="O157" s="3"/>
      <c r="P157" s="8" t="str">
        <f t="shared" si="40"/>
        <v/>
      </c>
      <c r="Q157" s="3"/>
      <c r="R157" s="4"/>
      <c r="S157" s="2"/>
      <c r="T157" s="4"/>
      <c r="U157" s="2" t="str">
        <f t="shared" si="34"/>
        <v xml:space="preserve"> </v>
      </c>
      <c r="V157" s="2" t="str">
        <f t="shared" si="35"/>
        <v xml:space="preserve"> </v>
      </c>
      <c r="W157" s="5" t="str">
        <f t="shared" si="36"/>
        <v xml:space="preserve"> </v>
      </c>
      <c r="X157" s="5" t="str">
        <f t="shared" si="37"/>
        <v xml:space="preserve">   </v>
      </c>
      <c r="Y157" s="31" t="str">
        <f t="shared" si="41"/>
        <v/>
      </c>
      <c r="Z157" s="33" t="str">
        <f t="shared" si="42"/>
        <v/>
      </c>
      <c r="AA157" s="31" t="str">
        <f t="shared" si="47"/>
        <v/>
      </c>
      <c r="AB157" s="32" t="str">
        <f t="shared" si="43"/>
        <v/>
      </c>
      <c r="AC157" s="34" t="str">
        <f t="shared" si="44"/>
        <v/>
      </c>
      <c r="AD157" s="32" t="str">
        <f t="shared" si="46"/>
        <v/>
      </c>
      <c r="AE157" s="32" t="str">
        <f t="shared" si="45"/>
        <v/>
      </c>
      <c r="AF157" s="11"/>
      <c r="AG157" s="12"/>
      <c r="AH157" s="11"/>
      <c r="AI157" s="12"/>
      <c r="AJ157" s="11"/>
      <c r="AK157" s="12"/>
      <c r="AL157" s="13"/>
      <c r="AM157" s="12"/>
    </row>
    <row r="158" spans="1:39" ht="31.5" customHeight="1" x14ac:dyDescent="0.2">
      <c r="A158" s="43">
        <v>154</v>
      </c>
      <c r="B158" s="28"/>
      <c r="C158" s="26"/>
      <c r="D158" s="36"/>
      <c r="E158" s="37"/>
      <c r="F158" s="38"/>
      <c r="G158" s="38"/>
      <c r="H158" s="37"/>
      <c r="I158" s="37"/>
      <c r="J158" s="36"/>
      <c r="K158" s="37"/>
      <c r="L158" s="15" t="str">
        <f>IF(U158="D",設定用!$D$4,
IF(U158=" ","",
IF(RIGHT(X158,2)="EH",設定用!$D$1,
IF(RIGHT(X158,2)="EI",設定用!$D$2,
IF(LEFT(X158,2)="AF",設定用!$D$4,
IF(LEFT(X158,2)="AG",設定用!$D$5,
IF(LEFT(X158,2)="BF",設定用!$D$4,
IF(LEFT(X158,2)="BG",設定用!$D$5,
IF(LEFT(X158,2)="CF",設定用!$D$3,
IF(LEFT(X158,2)="CG",設定用!$D$4,設定用!$D$6))))))))))</f>
        <v/>
      </c>
      <c r="M158" s="7" t="str">
        <f t="shared" si="39"/>
        <v/>
      </c>
      <c r="N158" s="16"/>
      <c r="O158" s="3"/>
      <c r="P158" s="8" t="str">
        <f t="shared" si="40"/>
        <v/>
      </c>
      <c r="Q158" s="3"/>
      <c r="R158" s="4"/>
      <c r="S158" s="2"/>
      <c r="T158" s="4"/>
      <c r="U158" s="2" t="str">
        <f t="shared" si="34"/>
        <v xml:space="preserve"> </v>
      </c>
      <c r="V158" s="2" t="str">
        <f t="shared" si="35"/>
        <v xml:space="preserve"> </v>
      </c>
      <c r="W158" s="5" t="str">
        <f t="shared" si="36"/>
        <v xml:space="preserve"> </v>
      </c>
      <c r="X158" s="5" t="str">
        <f t="shared" si="37"/>
        <v xml:space="preserve">   </v>
      </c>
      <c r="Y158" s="31" t="str">
        <f t="shared" si="41"/>
        <v/>
      </c>
      <c r="Z158" s="33" t="str">
        <f t="shared" si="42"/>
        <v/>
      </c>
      <c r="AA158" s="31" t="str">
        <f t="shared" si="47"/>
        <v/>
      </c>
      <c r="AB158" s="32" t="str">
        <f t="shared" si="43"/>
        <v/>
      </c>
      <c r="AC158" s="34" t="str">
        <f t="shared" si="44"/>
        <v/>
      </c>
      <c r="AD158" s="32" t="str">
        <f t="shared" si="46"/>
        <v/>
      </c>
      <c r="AE158" s="32" t="str">
        <f t="shared" si="45"/>
        <v/>
      </c>
      <c r="AF158" s="11"/>
      <c r="AG158" s="12"/>
      <c r="AH158" s="11"/>
      <c r="AI158" s="12"/>
      <c r="AJ158" s="11"/>
      <c r="AK158" s="12"/>
      <c r="AL158" s="13"/>
      <c r="AM158" s="12"/>
    </row>
    <row r="159" spans="1:39" ht="31.5" customHeight="1" x14ac:dyDescent="0.2">
      <c r="A159" s="43">
        <v>155</v>
      </c>
      <c r="B159" s="28"/>
      <c r="C159" s="26"/>
      <c r="D159" s="36"/>
      <c r="E159" s="37"/>
      <c r="F159" s="38"/>
      <c r="G159" s="38"/>
      <c r="H159" s="37"/>
      <c r="I159" s="37"/>
      <c r="J159" s="36"/>
      <c r="K159" s="37"/>
      <c r="L159" s="15" t="str">
        <f>IF(U159="D",設定用!$D$4,
IF(U159=" ","",
IF(RIGHT(X159,2)="EH",設定用!$D$1,
IF(RIGHT(X159,2)="EI",設定用!$D$2,
IF(LEFT(X159,2)="AF",設定用!$D$4,
IF(LEFT(X159,2)="AG",設定用!$D$5,
IF(LEFT(X159,2)="BF",設定用!$D$4,
IF(LEFT(X159,2)="BG",設定用!$D$5,
IF(LEFT(X159,2)="CF",設定用!$D$3,
IF(LEFT(X159,2)="CG",設定用!$D$4,設定用!$D$6))))))))))</f>
        <v/>
      </c>
      <c r="M159" s="7" t="str">
        <f t="shared" si="39"/>
        <v/>
      </c>
      <c r="N159" s="16"/>
      <c r="O159" s="3"/>
      <c r="P159" s="8" t="str">
        <f t="shared" si="40"/>
        <v/>
      </c>
      <c r="Q159" s="3"/>
      <c r="R159" s="4"/>
      <c r="S159" s="2"/>
      <c r="T159" s="4"/>
      <c r="U159" s="2" t="str">
        <f t="shared" si="34"/>
        <v xml:space="preserve"> </v>
      </c>
      <c r="V159" s="2" t="str">
        <f t="shared" si="35"/>
        <v xml:space="preserve"> </v>
      </c>
      <c r="W159" s="5" t="str">
        <f t="shared" si="36"/>
        <v xml:space="preserve"> </v>
      </c>
      <c r="X159" s="5" t="str">
        <f t="shared" si="37"/>
        <v xml:space="preserve">   </v>
      </c>
      <c r="Y159" s="31" t="str">
        <f t="shared" si="41"/>
        <v/>
      </c>
      <c r="Z159" s="33" t="str">
        <f t="shared" si="42"/>
        <v/>
      </c>
      <c r="AA159" s="31" t="str">
        <f t="shared" si="47"/>
        <v/>
      </c>
      <c r="AB159" s="32" t="str">
        <f t="shared" si="43"/>
        <v/>
      </c>
      <c r="AC159" s="34" t="str">
        <f t="shared" si="44"/>
        <v/>
      </c>
      <c r="AD159" s="32" t="str">
        <f t="shared" si="46"/>
        <v/>
      </c>
      <c r="AE159" s="32" t="str">
        <f t="shared" si="45"/>
        <v/>
      </c>
      <c r="AF159" s="11"/>
      <c r="AG159" s="12"/>
      <c r="AH159" s="11"/>
      <c r="AI159" s="12"/>
      <c r="AJ159" s="11"/>
      <c r="AK159" s="12"/>
      <c r="AL159" s="13"/>
      <c r="AM159" s="12"/>
    </row>
    <row r="160" spans="1:39" ht="31.5" customHeight="1" x14ac:dyDescent="0.2">
      <c r="A160" s="43">
        <v>156</v>
      </c>
      <c r="B160" s="28"/>
      <c r="C160" s="26"/>
      <c r="D160" s="36"/>
      <c r="E160" s="37"/>
      <c r="F160" s="38"/>
      <c r="G160" s="38"/>
      <c r="H160" s="37"/>
      <c r="I160" s="37"/>
      <c r="J160" s="36"/>
      <c r="K160" s="37"/>
      <c r="L160" s="15" t="str">
        <f>IF(U160="D",設定用!$D$4,
IF(U160=" ","",
IF(RIGHT(X160,2)="EH",設定用!$D$1,
IF(RIGHT(X160,2)="EI",設定用!$D$2,
IF(LEFT(X160,2)="AF",設定用!$D$4,
IF(LEFT(X160,2)="AG",設定用!$D$5,
IF(LEFT(X160,2)="BF",設定用!$D$4,
IF(LEFT(X160,2)="BG",設定用!$D$5,
IF(LEFT(X160,2)="CF",設定用!$D$3,
IF(LEFT(X160,2)="CG",設定用!$D$4,設定用!$D$6))))))))))</f>
        <v/>
      </c>
      <c r="M160" s="7" t="str">
        <f t="shared" si="39"/>
        <v/>
      </c>
      <c r="N160" s="16"/>
      <c r="O160" s="3"/>
      <c r="P160" s="8" t="str">
        <f t="shared" si="40"/>
        <v/>
      </c>
      <c r="Q160" s="3"/>
      <c r="R160" s="4"/>
      <c r="S160" s="2"/>
      <c r="T160" s="4"/>
      <c r="U160" s="2" t="str">
        <f t="shared" si="34"/>
        <v xml:space="preserve"> </v>
      </c>
      <c r="V160" s="2" t="str">
        <f t="shared" si="35"/>
        <v xml:space="preserve"> </v>
      </c>
      <c r="W160" s="5" t="str">
        <f t="shared" si="36"/>
        <v xml:space="preserve"> </v>
      </c>
      <c r="X160" s="5" t="str">
        <f t="shared" si="37"/>
        <v xml:space="preserve">   </v>
      </c>
      <c r="Y160" s="31" t="str">
        <f t="shared" si="41"/>
        <v/>
      </c>
      <c r="Z160" s="33" t="str">
        <f t="shared" si="42"/>
        <v/>
      </c>
      <c r="AA160" s="31" t="str">
        <f t="shared" si="47"/>
        <v/>
      </c>
      <c r="AB160" s="32" t="str">
        <f t="shared" si="43"/>
        <v/>
      </c>
      <c r="AC160" s="34" t="str">
        <f t="shared" si="44"/>
        <v/>
      </c>
      <c r="AD160" s="32" t="str">
        <f t="shared" si="46"/>
        <v/>
      </c>
      <c r="AE160" s="32" t="str">
        <f t="shared" si="45"/>
        <v/>
      </c>
      <c r="AF160" s="11"/>
      <c r="AG160" s="12"/>
      <c r="AH160" s="11"/>
      <c r="AI160" s="12"/>
      <c r="AJ160" s="11"/>
      <c r="AK160" s="12"/>
      <c r="AL160" s="13"/>
      <c r="AM160" s="12"/>
    </row>
    <row r="161" spans="1:39" ht="31.5" customHeight="1" x14ac:dyDescent="0.2">
      <c r="A161" s="43">
        <v>157</v>
      </c>
      <c r="B161" s="28"/>
      <c r="C161" s="26"/>
      <c r="D161" s="36"/>
      <c r="E161" s="37"/>
      <c r="F161" s="38"/>
      <c r="G161" s="38"/>
      <c r="H161" s="37"/>
      <c r="I161" s="37"/>
      <c r="J161" s="36"/>
      <c r="K161" s="37"/>
      <c r="L161" s="15" t="str">
        <f>IF(U161="D",設定用!$D$4,
IF(U161=" ","",
IF(RIGHT(X161,2)="EH",設定用!$D$1,
IF(RIGHT(X161,2)="EI",設定用!$D$2,
IF(LEFT(X161,2)="AF",設定用!$D$4,
IF(LEFT(X161,2)="AG",設定用!$D$5,
IF(LEFT(X161,2)="BF",設定用!$D$4,
IF(LEFT(X161,2)="BG",設定用!$D$5,
IF(LEFT(X161,2)="CF",設定用!$D$3,
IF(LEFT(X161,2)="CG",設定用!$D$4,設定用!$D$6))))))))))</f>
        <v/>
      </c>
      <c r="M161" s="7" t="str">
        <f t="shared" si="39"/>
        <v/>
      </c>
      <c r="N161" s="16"/>
      <c r="O161" s="3"/>
      <c r="P161" s="8" t="str">
        <f t="shared" si="40"/>
        <v/>
      </c>
      <c r="Q161" s="3"/>
      <c r="R161" s="4"/>
      <c r="S161" s="2"/>
      <c r="T161" s="4"/>
      <c r="U161" s="2" t="str">
        <f t="shared" si="34"/>
        <v xml:space="preserve"> </v>
      </c>
      <c r="V161" s="2" t="str">
        <f t="shared" si="35"/>
        <v xml:space="preserve"> </v>
      </c>
      <c r="W161" s="5" t="str">
        <f t="shared" si="36"/>
        <v xml:space="preserve"> </v>
      </c>
      <c r="X161" s="5" t="str">
        <f t="shared" si="37"/>
        <v xml:space="preserve">   </v>
      </c>
      <c r="Y161" s="31" t="str">
        <f t="shared" si="41"/>
        <v/>
      </c>
      <c r="Z161" s="33" t="str">
        <f t="shared" si="42"/>
        <v/>
      </c>
      <c r="AA161" s="31" t="str">
        <f t="shared" si="47"/>
        <v/>
      </c>
      <c r="AB161" s="32" t="str">
        <f t="shared" si="43"/>
        <v/>
      </c>
      <c r="AC161" s="34" t="str">
        <f t="shared" si="44"/>
        <v/>
      </c>
      <c r="AD161" s="32" t="str">
        <f t="shared" si="46"/>
        <v/>
      </c>
      <c r="AE161" s="32" t="str">
        <f t="shared" si="45"/>
        <v/>
      </c>
      <c r="AF161" s="11"/>
      <c r="AG161" s="12"/>
      <c r="AH161" s="11"/>
      <c r="AI161" s="12"/>
      <c r="AJ161" s="11"/>
      <c r="AK161" s="12"/>
      <c r="AL161" s="13"/>
      <c r="AM161" s="12"/>
    </row>
    <row r="162" spans="1:39" ht="31.5" customHeight="1" x14ac:dyDescent="0.2">
      <c r="A162" s="43">
        <v>158</v>
      </c>
      <c r="B162" s="28"/>
      <c r="C162" s="26"/>
      <c r="D162" s="36"/>
      <c r="E162" s="37"/>
      <c r="F162" s="38"/>
      <c r="G162" s="38"/>
      <c r="H162" s="37"/>
      <c r="I162" s="37"/>
      <c r="J162" s="36"/>
      <c r="K162" s="37"/>
      <c r="L162" s="15" t="str">
        <f>IF(U162="D",設定用!$D$4,
IF(U162=" ","",
IF(RIGHT(X162,2)="EH",設定用!$D$1,
IF(RIGHT(X162,2)="EI",設定用!$D$2,
IF(LEFT(X162,2)="AF",設定用!$D$4,
IF(LEFT(X162,2)="AG",設定用!$D$5,
IF(LEFT(X162,2)="BF",設定用!$D$4,
IF(LEFT(X162,2)="BG",設定用!$D$5,
IF(LEFT(X162,2)="CF",設定用!$D$3,
IF(LEFT(X162,2)="CG",設定用!$D$4,設定用!$D$6))))))))))</f>
        <v/>
      </c>
      <c r="M162" s="7" t="str">
        <f t="shared" si="39"/>
        <v/>
      </c>
      <c r="N162" s="16"/>
      <c r="O162" s="3"/>
      <c r="P162" s="8" t="str">
        <f t="shared" si="40"/>
        <v/>
      </c>
      <c r="Q162" s="3"/>
      <c r="R162" s="4"/>
      <c r="S162" s="2"/>
      <c r="T162" s="4"/>
      <c r="U162" s="2" t="str">
        <f t="shared" si="34"/>
        <v xml:space="preserve"> </v>
      </c>
      <c r="V162" s="2" t="str">
        <f t="shared" si="35"/>
        <v xml:space="preserve"> </v>
      </c>
      <c r="W162" s="5" t="str">
        <f t="shared" si="36"/>
        <v xml:space="preserve"> </v>
      </c>
      <c r="X162" s="5" t="str">
        <f t="shared" si="37"/>
        <v xml:space="preserve">   </v>
      </c>
      <c r="Y162" s="31" t="str">
        <f t="shared" si="41"/>
        <v/>
      </c>
      <c r="Z162" s="33" t="str">
        <f t="shared" si="42"/>
        <v/>
      </c>
      <c r="AA162" s="31" t="str">
        <f t="shared" si="47"/>
        <v/>
      </c>
      <c r="AB162" s="32" t="str">
        <f t="shared" si="43"/>
        <v/>
      </c>
      <c r="AC162" s="34" t="str">
        <f t="shared" si="44"/>
        <v/>
      </c>
      <c r="AD162" s="32" t="str">
        <f t="shared" si="46"/>
        <v/>
      </c>
      <c r="AE162" s="32" t="str">
        <f t="shared" si="45"/>
        <v/>
      </c>
      <c r="AF162" s="11"/>
      <c r="AG162" s="12"/>
      <c r="AH162" s="11"/>
      <c r="AI162" s="12"/>
      <c r="AJ162" s="11"/>
      <c r="AK162" s="12"/>
      <c r="AL162" s="13"/>
      <c r="AM162" s="12"/>
    </row>
    <row r="163" spans="1:39" ht="31.5" customHeight="1" x14ac:dyDescent="0.2">
      <c r="A163" s="43">
        <v>159</v>
      </c>
      <c r="B163" s="28"/>
      <c r="C163" s="26"/>
      <c r="D163" s="36"/>
      <c r="E163" s="37"/>
      <c r="F163" s="38"/>
      <c r="G163" s="38"/>
      <c r="H163" s="37"/>
      <c r="I163" s="37"/>
      <c r="J163" s="36"/>
      <c r="K163" s="37"/>
      <c r="L163" s="15" t="str">
        <f>IF(U163="D",設定用!$D$4,
IF(U163=" ","",
IF(RIGHT(X163,2)="EH",設定用!$D$1,
IF(RIGHT(X163,2)="EI",設定用!$D$2,
IF(LEFT(X163,2)="AF",設定用!$D$4,
IF(LEFT(X163,2)="AG",設定用!$D$5,
IF(LEFT(X163,2)="BF",設定用!$D$4,
IF(LEFT(X163,2)="BG",設定用!$D$5,
IF(LEFT(X163,2)="CF",設定用!$D$3,
IF(LEFT(X163,2)="CG",設定用!$D$4,設定用!$D$6))))))))))</f>
        <v/>
      </c>
      <c r="M163" s="7" t="str">
        <f t="shared" si="39"/>
        <v/>
      </c>
      <c r="N163" s="16"/>
      <c r="O163" s="3"/>
      <c r="P163" s="8" t="str">
        <f t="shared" si="40"/>
        <v/>
      </c>
      <c r="Q163" s="3"/>
      <c r="R163" s="4"/>
      <c r="S163" s="2"/>
      <c r="T163" s="4"/>
      <c r="U163" s="2" t="str">
        <f t="shared" si="34"/>
        <v xml:space="preserve"> </v>
      </c>
      <c r="V163" s="2" t="str">
        <f t="shared" si="35"/>
        <v xml:space="preserve"> </v>
      </c>
      <c r="W163" s="5" t="str">
        <f t="shared" si="36"/>
        <v xml:space="preserve"> </v>
      </c>
      <c r="X163" s="5" t="str">
        <f t="shared" si="37"/>
        <v xml:space="preserve">   </v>
      </c>
      <c r="Y163" s="31" t="str">
        <f t="shared" si="41"/>
        <v/>
      </c>
      <c r="Z163" s="33" t="str">
        <f t="shared" si="42"/>
        <v/>
      </c>
      <c r="AA163" s="31" t="str">
        <f t="shared" si="47"/>
        <v/>
      </c>
      <c r="AB163" s="32" t="str">
        <f t="shared" si="43"/>
        <v/>
      </c>
      <c r="AC163" s="34" t="str">
        <f t="shared" si="44"/>
        <v/>
      </c>
      <c r="AD163" s="32" t="str">
        <f t="shared" si="46"/>
        <v/>
      </c>
      <c r="AE163" s="32" t="str">
        <f t="shared" si="45"/>
        <v/>
      </c>
      <c r="AF163" s="11"/>
      <c r="AG163" s="12"/>
      <c r="AH163" s="11"/>
      <c r="AI163" s="12"/>
      <c r="AJ163" s="11"/>
      <c r="AK163" s="12"/>
      <c r="AL163" s="13"/>
      <c r="AM163" s="12"/>
    </row>
    <row r="164" spans="1:39" ht="31.5" customHeight="1" x14ac:dyDescent="0.2">
      <c r="A164" s="43">
        <v>160</v>
      </c>
      <c r="B164" s="28"/>
      <c r="C164" s="26"/>
      <c r="D164" s="36"/>
      <c r="E164" s="37"/>
      <c r="F164" s="38"/>
      <c r="G164" s="38"/>
      <c r="H164" s="37"/>
      <c r="I164" s="37"/>
      <c r="J164" s="36"/>
      <c r="K164" s="37"/>
      <c r="L164" s="15" t="str">
        <f>IF(U164="D",設定用!$D$4,
IF(U164=" ","",
IF(RIGHT(X164,2)="EH",設定用!$D$1,
IF(RIGHT(X164,2)="EI",設定用!$D$2,
IF(LEFT(X164,2)="AF",設定用!$D$4,
IF(LEFT(X164,2)="AG",設定用!$D$5,
IF(LEFT(X164,2)="BF",設定用!$D$4,
IF(LEFT(X164,2)="BG",設定用!$D$5,
IF(LEFT(X164,2)="CF",設定用!$D$3,
IF(LEFT(X164,2)="CG",設定用!$D$4,設定用!$D$6))))))))))</f>
        <v/>
      </c>
      <c r="M164" s="7" t="str">
        <f t="shared" si="39"/>
        <v/>
      </c>
      <c r="N164" s="16"/>
      <c r="O164" s="3"/>
      <c r="P164" s="8" t="str">
        <f t="shared" si="40"/>
        <v/>
      </c>
      <c r="Q164" s="3"/>
      <c r="R164" s="4"/>
      <c r="S164" s="2"/>
      <c r="T164" s="4"/>
      <c r="U164" s="2" t="str">
        <f t="shared" si="34"/>
        <v xml:space="preserve"> </v>
      </c>
      <c r="V164" s="2" t="str">
        <f t="shared" si="35"/>
        <v xml:space="preserve"> </v>
      </c>
      <c r="W164" s="5" t="str">
        <f t="shared" si="36"/>
        <v xml:space="preserve"> </v>
      </c>
      <c r="X164" s="5" t="str">
        <f t="shared" si="37"/>
        <v xml:space="preserve">   </v>
      </c>
      <c r="Y164" s="31" t="str">
        <f t="shared" si="41"/>
        <v/>
      </c>
      <c r="Z164" s="33" t="str">
        <f t="shared" si="42"/>
        <v/>
      </c>
      <c r="AA164" s="31" t="str">
        <f t="shared" si="47"/>
        <v/>
      </c>
      <c r="AB164" s="32" t="str">
        <f t="shared" si="43"/>
        <v/>
      </c>
      <c r="AC164" s="34" t="str">
        <f t="shared" si="44"/>
        <v/>
      </c>
      <c r="AD164" s="32" t="str">
        <f t="shared" si="46"/>
        <v/>
      </c>
      <c r="AE164" s="32" t="str">
        <f t="shared" si="45"/>
        <v/>
      </c>
      <c r="AF164" s="11"/>
      <c r="AG164" s="12"/>
      <c r="AH164" s="11"/>
      <c r="AI164" s="12"/>
      <c r="AJ164" s="11"/>
      <c r="AK164" s="12"/>
      <c r="AL164" s="13"/>
      <c r="AM164" s="12"/>
    </row>
    <row r="165" spans="1:39" ht="31.5" customHeight="1" x14ac:dyDescent="0.2">
      <c r="A165" s="43">
        <v>161</v>
      </c>
      <c r="B165" s="28"/>
      <c r="C165" s="26"/>
      <c r="D165" s="36"/>
      <c r="E165" s="37"/>
      <c r="F165" s="38"/>
      <c r="G165" s="38"/>
      <c r="H165" s="37"/>
      <c r="I165" s="37"/>
      <c r="J165" s="36"/>
      <c r="K165" s="37"/>
      <c r="L165" s="15" t="str">
        <f>IF(U165="D",設定用!$D$4,
IF(U165=" ","",
IF(RIGHT(X165,2)="EH",設定用!$D$1,
IF(RIGHT(X165,2)="EI",設定用!$D$2,
IF(LEFT(X165,2)="AF",設定用!$D$4,
IF(LEFT(X165,2)="AG",設定用!$D$5,
IF(LEFT(X165,2)="BF",設定用!$D$4,
IF(LEFT(X165,2)="BG",設定用!$D$5,
IF(LEFT(X165,2)="CF",設定用!$D$3,
IF(LEFT(X165,2)="CG",設定用!$D$4,設定用!$D$6))))))))))</f>
        <v/>
      </c>
      <c r="M165" s="7" t="str">
        <f t="shared" si="39"/>
        <v/>
      </c>
      <c r="N165" s="16"/>
      <c r="O165" s="3"/>
      <c r="P165" s="8" t="str">
        <f t="shared" si="40"/>
        <v/>
      </c>
      <c r="Q165" s="3"/>
      <c r="R165" s="4"/>
      <c r="S165" s="2"/>
      <c r="T165" s="4"/>
      <c r="U165" s="2" t="str">
        <f t="shared" si="34"/>
        <v xml:space="preserve"> </v>
      </c>
      <c r="V165" s="2" t="str">
        <f t="shared" si="35"/>
        <v xml:space="preserve"> </v>
      </c>
      <c r="W165" s="5" t="str">
        <f t="shared" si="36"/>
        <v xml:space="preserve"> </v>
      </c>
      <c r="X165" s="5" t="str">
        <f t="shared" si="37"/>
        <v xml:space="preserve">   </v>
      </c>
      <c r="Y165" s="31" t="str">
        <f t="shared" si="41"/>
        <v/>
      </c>
      <c r="Z165" s="33" t="str">
        <f t="shared" si="42"/>
        <v/>
      </c>
      <c r="AA165" s="31" t="str">
        <f t="shared" si="47"/>
        <v/>
      </c>
      <c r="AB165" s="32" t="str">
        <f t="shared" si="43"/>
        <v/>
      </c>
      <c r="AC165" s="34" t="str">
        <f t="shared" si="44"/>
        <v/>
      </c>
      <c r="AD165" s="32" t="str">
        <f t="shared" si="46"/>
        <v/>
      </c>
      <c r="AE165" s="32" t="str">
        <f t="shared" si="45"/>
        <v/>
      </c>
      <c r="AF165" s="11"/>
      <c r="AG165" s="12"/>
      <c r="AH165" s="11"/>
      <c r="AI165" s="12"/>
      <c r="AJ165" s="11"/>
      <c r="AK165" s="12"/>
      <c r="AL165" s="13"/>
      <c r="AM165" s="12"/>
    </row>
    <row r="166" spans="1:39" ht="31.5" customHeight="1" x14ac:dyDescent="0.2">
      <c r="A166" s="43">
        <v>162</v>
      </c>
      <c r="B166" s="28"/>
      <c r="C166" s="26"/>
      <c r="D166" s="36"/>
      <c r="E166" s="37"/>
      <c r="F166" s="38"/>
      <c r="G166" s="38"/>
      <c r="H166" s="37"/>
      <c r="I166" s="37"/>
      <c r="J166" s="36"/>
      <c r="K166" s="37"/>
      <c r="L166" s="15" t="str">
        <f>IF(U166="D",設定用!$D$4,
IF(U166=" ","",
IF(RIGHT(X166,2)="EH",設定用!$D$1,
IF(RIGHT(X166,2)="EI",設定用!$D$2,
IF(LEFT(X166,2)="AF",設定用!$D$4,
IF(LEFT(X166,2)="AG",設定用!$D$5,
IF(LEFT(X166,2)="BF",設定用!$D$4,
IF(LEFT(X166,2)="BG",設定用!$D$5,
IF(LEFT(X166,2)="CF",設定用!$D$3,
IF(LEFT(X166,2)="CG",設定用!$D$4,設定用!$D$6))))))))))</f>
        <v/>
      </c>
      <c r="M166" s="7" t="str">
        <f t="shared" si="39"/>
        <v/>
      </c>
      <c r="N166" s="16"/>
      <c r="O166" s="3"/>
      <c r="P166" s="8" t="str">
        <f t="shared" si="40"/>
        <v/>
      </c>
      <c r="Q166" s="3"/>
      <c r="R166" s="4"/>
      <c r="S166" s="2"/>
      <c r="T166" s="4"/>
      <c r="U166" s="2" t="str">
        <f t="shared" si="34"/>
        <v xml:space="preserve"> </v>
      </c>
      <c r="V166" s="2" t="str">
        <f t="shared" si="35"/>
        <v xml:space="preserve"> </v>
      </c>
      <c r="W166" s="5" t="str">
        <f t="shared" si="36"/>
        <v xml:space="preserve"> </v>
      </c>
      <c r="X166" s="5" t="str">
        <f t="shared" si="37"/>
        <v xml:space="preserve">   </v>
      </c>
      <c r="Y166" s="31" t="str">
        <f t="shared" si="41"/>
        <v/>
      </c>
      <c r="Z166" s="33" t="str">
        <f t="shared" si="42"/>
        <v/>
      </c>
      <c r="AA166" s="31" t="str">
        <f t="shared" si="47"/>
        <v/>
      </c>
      <c r="AB166" s="32" t="str">
        <f t="shared" si="43"/>
        <v/>
      </c>
      <c r="AC166" s="34" t="str">
        <f t="shared" si="44"/>
        <v/>
      </c>
      <c r="AD166" s="32" t="str">
        <f t="shared" si="46"/>
        <v/>
      </c>
      <c r="AE166" s="32" t="str">
        <f t="shared" si="45"/>
        <v/>
      </c>
      <c r="AF166" s="11"/>
      <c r="AG166" s="12"/>
      <c r="AH166" s="11"/>
      <c r="AI166" s="12"/>
      <c r="AJ166" s="11"/>
      <c r="AK166" s="12"/>
      <c r="AL166" s="13"/>
      <c r="AM166" s="12"/>
    </row>
    <row r="167" spans="1:39" ht="31.5" customHeight="1" x14ac:dyDescent="0.2">
      <c r="A167" s="43">
        <v>163</v>
      </c>
      <c r="B167" s="28"/>
      <c r="C167" s="26"/>
      <c r="D167" s="36"/>
      <c r="E167" s="37"/>
      <c r="F167" s="38"/>
      <c r="G167" s="38"/>
      <c r="H167" s="37"/>
      <c r="I167" s="37"/>
      <c r="J167" s="36"/>
      <c r="K167" s="37"/>
      <c r="L167" s="15" t="str">
        <f>IF(U167="D",設定用!$D$4,
IF(U167=" ","",
IF(RIGHT(X167,2)="EH",設定用!$D$1,
IF(RIGHT(X167,2)="EI",設定用!$D$2,
IF(LEFT(X167,2)="AF",設定用!$D$4,
IF(LEFT(X167,2)="AG",設定用!$D$5,
IF(LEFT(X167,2)="BF",設定用!$D$4,
IF(LEFT(X167,2)="BG",設定用!$D$5,
IF(LEFT(X167,2)="CF",設定用!$D$3,
IF(LEFT(X167,2)="CG",設定用!$D$4,設定用!$D$6))))))))))</f>
        <v/>
      </c>
      <c r="M167" s="7" t="str">
        <f t="shared" si="39"/>
        <v/>
      </c>
      <c r="N167" s="16"/>
      <c r="O167" s="3"/>
      <c r="P167" s="8" t="str">
        <f t="shared" si="40"/>
        <v/>
      </c>
      <c r="Q167" s="3"/>
      <c r="R167" s="4"/>
      <c r="S167" s="2"/>
      <c r="T167" s="4"/>
      <c r="U167" s="2" t="str">
        <f t="shared" si="34"/>
        <v xml:space="preserve"> </v>
      </c>
      <c r="V167" s="2" t="str">
        <f t="shared" si="35"/>
        <v xml:space="preserve"> </v>
      </c>
      <c r="W167" s="5" t="str">
        <f t="shared" si="36"/>
        <v xml:space="preserve"> </v>
      </c>
      <c r="X167" s="5" t="str">
        <f t="shared" si="37"/>
        <v xml:space="preserve">   </v>
      </c>
      <c r="Y167" s="31" t="str">
        <f t="shared" si="41"/>
        <v/>
      </c>
      <c r="Z167" s="33" t="str">
        <f t="shared" si="42"/>
        <v/>
      </c>
      <c r="AA167" s="31" t="str">
        <f t="shared" si="47"/>
        <v/>
      </c>
      <c r="AB167" s="32" t="str">
        <f t="shared" si="43"/>
        <v/>
      </c>
      <c r="AC167" s="34" t="str">
        <f t="shared" si="44"/>
        <v/>
      </c>
      <c r="AD167" s="32" t="str">
        <f t="shared" si="46"/>
        <v/>
      </c>
      <c r="AE167" s="32" t="str">
        <f t="shared" si="45"/>
        <v/>
      </c>
      <c r="AF167" s="11"/>
      <c r="AG167" s="12"/>
      <c r="AH167" s="11"/>
      <c r="AI167" s="12"/>
      <c r="AJ167" s="11"/>
      <c r="AK167" s="12"/>
      <c r="AL167" s="13"/>
      <c r="AM167" s="12"/>
    </row>
    <row r="168" spans="1:39" ht="31.5" customHeight="1" x14ac:dyDescent="0.2">
      <c r="A168" s="43">
        <v>164</v>
      </c>
      <c r="B168" s="28"/>
      <c r="C168" s="26"/>
      <c r="D168" s="36"/>
      <c r="E168" s="37"/>
      <c r="F168" s="38"/>
      <c r="G168" s="38"/>
      <c r="H168" s="37"/>
      <c r="I168" s="37"/>
      <c r="J168" s="36"/>
      <c r="K168" s="37"/>
      <c r="L168" s="15" t="str">
        <f>IF(U168="D",設定用!$D$4,
IF(U168=" ","",
IF(RIGHT(X168,2)="EH",設定用!$D$1,
IF(RIGHT(X168,2)="EI",設定用!$D$2,
IF(LEFT(X168,2)="AF",設定用!$D$4,
IF(LEFT(X168,2)="AG",設定用!$D$5,
IF(LEFT(X168,2)="BF",設定用!$D$4,
IF(LEFT(X168,2)="BG",設定用!$D$5,
IF(LEFT(X168,2)="CF",設定用!$D$3,
IF(LEFT(X168,2)="CG",設定用!$D$4,設定用!$D$6))))))))))</f>
        <v/>
      </c>
      <c r="M168" s="7" t="str">
        <f t="shared" si="39"/>
        <v/>
      </c>
      <c r="N168" s="16"/>
      <c r="O168" s="3"/>
      <c r="P168" s="8" t="str">
        <f t="shared" si="40"/>
        <v/>
      </c>
      <c r="Q168" s="3"/>
      <c r="R168" s="4"/>
      <c r="S168" s="2"/>
      <c r="T168" s="4"/>
      <c r="U168" s="2" t="str">
        <f t="shared" si="34"/>
        <v xml:space="preserve"> </v>
      </c>
      <c r="V168" s="2" t="str">
        <f t="shared" si="35"/>
        <v xml:space="preserve"> </v>
      </c>
      <c r="W168" s="5" t="str">
        <f t="shared" si="36"/>
        <v xml:space="preserve"> </v>
      </c>
      <c r="X168" s="5" t="str">
        <f t="shared" si="37"/>
        <v xml:space="preserve">   </v>
      </c>
      <c r="Y168" s="31" t="str">
        <f t="shared" si="41"/>
        <v/>
      </c>
      <c r="Z168" s="33" t="str">
        <f t="shared" si="42"/>
        <v/>
      </c>
      <c r="AA168" s="31" t="str">
        <f t="shared" si="47"/>
        <v/>
      </c>
      <c r="AB168" s="32" t="str">
        <f t="shared" si="43"/>
        <v/>
      </c>
      <c r="AC168" s="34" t="str">
        <f t="shared" si="44"/>
        <v/>
      </c>
      <c r="AD168" s="32" t="str">
        <f t="shared" si="46"/>
        <v/>
      </c>
      <c r="AE168" s="32" t="str">
        <f t="shared" si="45"/>
        <v/>
      </c>
      <c r="AF168" s="11"/>
      <c r="AG168" s="12"/>
      <c r="AH168" s="11"/>
      <c r="AI168" s="12"/>
      <c r="AJ168" s="11"/>
      <c r="AK168" s="12"/>
      <c r="AL168" s="13"/>
      <c r="AM168" s="12"/>
    </row>
    <row r="169" spans="1:39" ht="31.5" customHeight="1" x14ac:dyDescent="0.2">
      <c r="A169" s="43">
        <v>165</v>
      </c>
      <c r="B169" s="28"/>
      <c r="C169" s="26"/>
      <c r="D169" s="36"/>
      <c r="E169" s="37"/>
      <c r="F169" s="38"/>
      <c r="G169" s="38"/>
      <c r="H169" s="37"/>
      <c r="I169" s="37"/>
      <c r="J169" s="36"/>
      <c r="K169" s="37"/>
      <c r="L169" s="15" t="str">
        <f>IF(U169="D",設定用!$D$4,
IF(U169=" ","",
IF(RIGHT(X169,2)="EH",設定用!$D$1,
IF(RIGHT(X169,2)="EI",設定用!$D$2,
IF(LEFT(X169,2)="AF",設定用!$D$4,
IF(LEFT(X169,2)="AG",設定用!$D$5,
IF(LEFT(X169,2)="BF",設定用!$D$4,
IF(LEFT(X169,2)="BG",設定用!$D$5,
IF(LEFT(X169,2)="CF",設定用!$D$3,
IF(LEFT(X169,2)="CG",設定用!$D$4,設定用!$D$6))))))))))</f>
        <v/>
      </c>
      <c r="M169" s="7" t="str">
        <f t="shared" si="39"/>
        <v/>
      </c>
      <c r="N169" s="16"/>
      <c r="O169" s="3"/>
      <c r="P169" s="8" t="str">
        <f t="shared" si="40"/>
        <v/>
      </c>
      <c r="Q169" s="3"/>
      <c r="R169" s="4"/>
      <c r="S169" s="2"/>
      <c r="T169" s="4"/>
      <c r="U169" s="2" t="str">
        <f t="shared" si="34"/>
        <v xml:space="preserve"> </v>
      </c>
      <c r="V169" s="2" t="str">
        <f t="shared" si="35"/>
        <v xml:space="preserve"> </v>
      </c>
      <c r="W169" s="5" t="str">
        <f t="shared" si="36"/>
        <v xml:space="preserve"> </v>
      </c>
      <c r="X169" s="5" t="str">
        <f t="shared" si="37"/>
        <v xml:space="preserve">   </v>
      </c>
      <c r="Y169" s="31" t="str">
        <f t="shared" si="41"/>
        <v/>
      </c>
      <c r="Z169" s="33" t="str">
        <f t="shared" si="42"/>
        <v/>
      </c>
      <c r="AA169" s="31" t="str">
        <f t="shared" si="47"/>
        <v/>
      </c>
      <c r="AB169" s="32" t="str">
        <f t="shared" si="43"/>
        <v/>
      </c>
      <c r="AC169" s="34" t="str">
        <f t="shared" si="44"/>
        <v/>
      </c>
      <c r="AD169" s="32" t="str">
        <f t="shared" si="46"/>
        <v/>
      </c>
      <c r="AE169" s="32" t="str">
        <f t="shared" si="45"/>
        <v/>
      </c>
      <c r="AF169" s="11"/>
      <c r="AG169" s="12"/>
      <c r="AH169" s="11"/>
      <c r="AI169" s="12"/>
      <c r="AJ169" s="11"/>
      <c r="AK169" s="12"/>
      <c r="AL169" s="13"/>
      <c r="AM169" s="12"/>
    </row>
    <row r="170" spans="1:39" ht="31.5" customHeight="1" x14ac:dyDescent="0.2">
      <c r="A170" s="43">
        <v>166</v>
      </c>
      <c r="B170" s="28"/>
      <c r="C170" s="26"/>
      <c r="D170" s="36"/>
      <c r="E170" s="37"/>
      <c r="F170" s="38"/>
      <c r="G170" s="38"/>
      <c r="H170" s="37"/>
      <c r="I170" s="37"/>
      <c r="J170" s="36"/>
      <c r="K170" s="37"/>
      <c r="L170" s="15" t="str">
        <f>IF(U170="D",設定用!$D$4,
IF(U170=" ","",
IF(RIGHT(X170,2)="EH",設定用!$D$1,
IF(RIGHT(X170,2)="EI",設定用!$D$2,
IF(LEFT(X170,2)="AF",設定用!$D$4,
IF(LEFT(X170,2)="AG",設定用!$D$5,
IF(LEFT(X170,2)="BF",設定用!$D$4,
IF(LEFT(X170,2)="BG",設定用!$D$5,
IF(LEFT(X170,2)="CF",設定用!$D$3,
IF(LEFT(X170,2)="CG",設定用!$D$4,設定用!$D$6))))))))))</f>
        <v/>
      </c>
      <c r="M170" s="7" t="str">
        <f t="shared" si="39"/>
        <v/>
      </c>
      <c r="N170" s="16"/>
      <c r="O170" s="3"/>
      <c r="P170" s="8" t="str">
        <f t="shared" si="40"/>
        <v/>
      </c>
      <c r="Q170" s="3"/>
      <c r="R170" s="4"/>
      <c r="S170" s="2"/>
      <c r="T170" s="4"/>
      <c r="U170" s="2" t="str">
        <f t="shared" ref="U170:U204" si="48">IF($F170="在胎期間28週以下の早産12カ月齢以下の児","A",IF($F170="在胎期間29週～35週の早産6カ月齢以下の児","B",IF($F170="24カ月齢以下のCLD/CHD/免疫不全/ダウン","C",IF($F170="24カ月齢以下のパリビズマブ新規適応5疾患","D"," "))))</f>
        <v xml:space="preserve"> </v>
      </c>
      <c r="V170" s="2" t="str">
        <f t="shared" ref="V170:V204" si="49">IF($H170="初回シーズン","E",IF($H170="2回目シーズン","F",IF($H170="3回目シーズン","G"," ")))</f>
        <v xml:space="preserve"> </v>
      </c>
      <c r="W170" s="5" t="str">
        <f t="shared" ref="W170:W204" si="50">IF($K170="5kg未満","H",IF($K170="5kg以上","I"," "))</f>
        <v xml:space="preserve"> </v>
      </c>
      <c r="X170" s="5" t="str">
        <f t="shared" ref="X170:X204" si="51">$U170&amp;$V170&amp;$W170</f>
        <v xml:space="preserve">   </v>
      </c>
      <c r="Y170" s="31" t="str">
        <f t="shared" si="41"/>
        <v/>
      </c>
      <c r="Z170" s="33" t="str">
        <f t="shared" si="42"/>
        <v/>
      </c>
      <c r="AA170" s="31" t="str">
        <f t="shared" si="47"/>
        <v/>
      </c>
      <c r="AB170" s="32" t="str">
        <f t="shared" si="43"/>
        <v/>
      </c>
      <c r="AC170" s="34" t="str">
        <f t="shared" si="44"/>
        <v/>
      </c>
      <c r="AD170" s="32" t="str">
        <f t="shared" si="46"/>
        <v/>
      </c>
      <c r="AE170" s="32" t="str">
        <f t="shared" si="45"/>
        <v/>
      </c>
      <c r="AF170" s="11"/>
      <c r="AG170" s="12"/>
      <c r="AH170" s="11"/>
      <c r="AI170" s="12"/>
      <c r="AJ170" s="11"/>
      <c r="AK170" s="12"/>
      <c r="AL170" s="13"/>
      <c r="AM170" s="12"/>
    </row>
    <row r="171" spans="1:39" ht="31.5" customHeight="1" x14ac:dyDescent="0.2">
      <c r="A171" s="43">
        <v>167</v>
      </c>
      <c r="B171" s="28"/>
      <c r="C171" s="26"/>
      <c r="D171" s="36"/>
      <c r="E171" s="37"/>
      <c r="F171" s="38"/>
      <c r="G171" s="38"/>
      <c r="H171" s="37"/>
      <c r="I171" s="37"/>
      <c r="J171" s="36"/>
      <c r="K171" s="37"/>
      <c r="L171" s="15" t="str">
        <f>IF(U171="D",設定用!$D$4,
IF(U171=" ","",
IF(RIGHT(X171,2)="EH",設定用!$D$1,
IF(RIGHT(X171,2)="EI",設定用!$D$2,
IF(LEFT(X171,2)="AF",設定用!$D$4,
IF(LEFT(X171,2)="AG",設定用!$D$5,
IF(LEFT(X171,2)="BF",設定用!$D$4,
IF(LEFT(X171,2)="BG",設定用!$D$5,
IF(LEFT(X171,2)="CF",設定用!$D$3,
IF(LEFT(X171,2)="CG",設定用!$D$4,設定用!$D$6))))))))))</f>
        <v/>
      </c>
      <c r="M171" s="7" t="str">
        <f t="shared" si="39"/>
        <v/>
      </c>
      <c r="N171" s="16"/>
      <c r="O171" s="3"/>
      <c r="P171" s="8" t="str">
        <f t="shared" si="40"/>
        <v/>
      </c>
      <c r="Q171" s="3"/>
      <c r="R171" s="4"/>
      <c r="S171" s="2"/>
      <c r="T171" s="4"/>
      <c r="U171" s="2" t="str">
        <f t="shared" si="48"/>
        <v xml:space="preserve"> </v>
      </c>
      <c r="V171" s="2" t="str">
        <f t="shared" si="49"/>
        <v xml:space="preserve"> </v>
      </c>
      <c r="W171" s="5" t="str">
        <f t="shared" si="50"/>
        <v xml:space="preserve"> </v>
      </c>
      <c r="X171" s="5" t="str">
        <f t="shared" si="51"/>
        <v xml:space="preserve">   </v>
      </c>
      <c r="Y171" s="31" t="str">
        <f t="shared" si="41"/>
        <v/>
      </c>
      <c r="Z171" s="33" t="str">
        <f t="shared" si="42"/>
        <v/>
      </c>
      <c r="AA171" s="31" t="str">
        <f t="shared" si="47"/>
        <v/>
      </c>
      <c r="AB171" s="32" t="str">
        <f t="shared" si="43"/>
        <v/>
      </c>
      <c r="AC171" s="34" t="str">
        <f t="shared" si="44"/>
        <v/>
      </c>
      <c r="AD171" s="32" t="str">
        <f t="shared" si="46"/>
        <v/>
      </c>
      <c r="AE171" s="32" t="str">
        <f t="shared" si="45"/>
        <v/>
      </c>
      <c r="AF171" s="11"/>
      <c r="AG171" s="12"/>
      <c r="AH171" s="11"/>
      <c r="AI171" s="12"/>
      <c r="AJ171" s="11"/>
      <c r="AK171" s="12"/>
      <c r="AL171" s="13"/>
      <c r="AM171" s="12"/>
    </row>
    <row r="172" spans="1:39" ht="31.5" customHeight="1" x14ac:dyDescent="0.2">
      <c r="A172" s="43">
        <v>168</v>
      </c>
      <c r="B172" s="28"/>
      <c r="C172" s="26"/>
      <c r="D172" s="36"/>
      <c r="E172" s="37"/>
      <c r="F172" s="38"/>
      <c r="G172" s="38"/>
      <c r="H172" s="37"/>
      <c r="I172" s="37"/>
      <c r="J172" s="36"/>
      <c r="K172" s="37"/>
      <c r="L172" s="15" t="str">
        <f>IF(U172="D",設定用!$D$4,
IF(U172=" ","",
IF(RIGHT(X172,2)="EH",設定用!$D$1,
IF(RIGHT(X172,2)="EI",設定用!$D$2,
IF(LEFT(X172,2)="AF",設定用!$D$4,
IF(LEFT(X172,2)="AG",設定用!$D$5,
IF(LEFT(X172,2)="BF",設定用!$D$4,
IF(LEFT(X172,2)="BG",設定用!$D$5,
IF(LEFT(X172,2)="CF",設定用!$D$3,
IF(LEFT(X172,2)="CG",設定用!$D$4,設定用!$D$6))))))))))</f>
        <v/>
      </c>
      <c r="M172" s="7" t="str">
        <f t="shared" si="39"/>
        <v/>
      </c>
      <c r="N172" s="16"/>
      <c r="O172" s="3"/>
      <c r="P172" s="8" t="str">
        <f t="shared" si="40"/>
        <v/>
      </c>
      <c r="Q172" s="3"/>
      <c r="R172" s="4"/>
      <c r="S172" s="2"/>
      <c r="T172" s="4"/>
      <c r="U172" s="2" t="str">
        <f t="shared" si="48"/>
        <v xml:space="preserve"> </v>
      </c>
      <c r="V172" s="2" t="str">
        <f t="shared" si="49"/>
        <v xml:space="preserve"> </v>
      </c>
      <c r="W172" s="5" t="str">
        <f t="shared" si="50"/>
        <v xml:space="preserve"> </v>
      </c>
      <c r="X172" s="5" t="str">
        <f t="shared" si="51"/>
        <v xml:space="preserve">   </v>
      </c>
      <c r="Y172" s="31" t="str">
        <f t="shared" si="41"/>
        <v/>
      </c>
      <c r="Z172" s="33" t="str">
        <f t="shared" si="42"/>
        <v/>
      </c>
      <c r="AA172" s="31" t="str">
        <f t="shared" si="47"/>
        <v/>
      </c>
      <c r="AB172" s="32" t="str">
        <f t="shared" si="43"/>
        <v/>
      </c>
      <c r="AC172" s="34" t="str">
        <f t="shared" si="44"/>
        <v/>
      </c>
      <c r="AD172" s="32" t="str">
        <f t="shared" si="46"/>
        <v/>
      </c>
      <c r="AE172" s="32" t="str">
        <f t="shared" si="45"/>
        <v/>
      </c>
      <c r="AF172" s="11"/>
      <c r="AG172" s="12"/>
      <c r="AH172" s="11"/>
      <c r="AI172" s="12"/>
      <c r="AJ172" s="11"/>
      <c r="AK172" s="12"/>
      <c r="AL172" s="13"/>
      <c r="AM172" s="12"/>
    </row>
    <row r="173" spans="1:39" ht="31.5" customHeight="1" x14ac:dyDescent="0.2">
      <c r="A173" s="43">
        <v>169</v>
      </c>
      <c r="B173" s="28"/>
      <c r="C173" s="26"/>
      <c r="D173" s="18"/>
      <c r="E173" s="2"/>
      <c r="F173" s="4"/>
      <c r="G173" s="4"/>
      <c r="H173" s="2"/>
      <c r="I173" s="2"/>
      <c r="J173" s="18"/>
      <c r="K173" s="2"/>
      <c r="L173" s="15" t="str">
        <f>IF(U173="D",設定用!$D$4,
IF(U173=" ","",
IF(RIGHT(X173,2)="EH",設定用!$D$1,
IF(RIGHT(X173,2)="EI",設定用!$D$2,
IF(LEFT(X173,2)="AF",設定用!$D$4,
IF(LEFT(X173,2)="AG",設定用!$D$5,
IF(LEFT(X173,2)="BF",設定用!$D$4,
IF(LEFT(X173,2)="BG",設定用!$D$5,
IF(LEFT(X173,2)="CF",設定用!$D$3,
IF(LEFT(X173,2)="CG",設定用!$D$4,設定用!$D$6))))))))))</f>
        <v/>
      </c>
      <c r="M173" s="7" t="str">
        <f t="shared" si="39"/>
        <v/>
      </c>
      <c r="N173" s="16"/>
      <c r="O173" s="3"/>
      <c r="P173" s="8" t="str">
        <f t="shared" si="40"/>
        <v/>
      </c>
      <c r="Q173" s="3"/>
      <c r="R173" s="4"/>
      <c r="S173" s="2"/>
      <c r="T173" s="4"/>
      <c r="U173" s="2" t="str">
        <f t="shared" si="48"/>
        <v xml:space="preserve"> </v>
      </c>
      <c r="V173" s="2" t="str">
        <f t="shared" si="49"/>
        <v xml:space="preserve"> </v>
      </c>
      <c r="W173" s="5" t="str">
        <f t="shared" si="50"/>
        <v xml:space="preserve"> </v>
      </c>
      <c r="X173" s="5" t="str">
        <f t="shared" si="51"/>
        <v xml:space="preserve">   </v>
      </c>
      <c r="Y173" s="31" t="str">
        <f t="shared" si="41"/>
        <v/>
      </c>
      <c r="Z173" s="33" t="str">
        <f t="shared" si="42"/>
        <v/>
      </c>
      <c r="AA173" s="31" t="str">
        <f t="shared" si="47"/>
        <v/>
      </c>
      <c r="AB173" s="32" t="str">
        <f t="shared" si="43"/>
        <v/>
      </c>
      <c r="AC173" s="34" t="str">
        <f t="shared" si="44"/>
        <v/>
      </c>
      <c r="AD173" s="32" t="str">
        <f t="shared" si="46"/>
        <v/>
      </c>
      <c r="AE173" s="32" t="str">
        <f t="shared" si="45"/>
        <v/>
      </c>
      <c r="AF173" s="11"/>
      <c r="AG173" s="12"/>
      <c r="AH173" s="11"/>
      <c r="AI173" s="12"/>
      <c r="AJ173" s="11"/>
      <c r="AK173" s="12"/>
      <c r="AL173" s="13"/>
      <c r="AM173" s="12"/>
    </row>
    <row r="174" spans="1:39" ht="31.5" customHeight="1" x14ac:dyDescent="0.2">
      <c r="A174" s="43">
        <v>170</v>
      </c>
      <c r="B174" s="28"/>
      <c r="C174" s="26"/>
      <c r="D174" s="18"/>
      <c r="E174" s="2"/>
      <c r="F174" s="4"/>
      <c r="G174" s="4"/>
      <c r="H174" s="2"/>
      <c r="I174" s="2"/>
      <c r="J174" s="18"/>
      <c r="K174" s="2"/>
      <c r="L174" s="15" t="str">
        <f>IF(U174="D",設定用!$D$4,
IF(U174=" ","",
IF(RIGHT(X174,2)="EH",設定用!$D$1,
IF(RIGHT(X174,2)="EI",設定用!$D$2,
IF(LEFT(X174,2)="AF",設定用!$D$4,
IF(LEFT(X174,2)="AG",設定用!$D$5,
IF(LEFT(X174,2)="BF",設定用!$D$4,
IF(LEFT(X174,2)="BG",設定用!$D$5,
IF(LEFT(X174,2)="CF",設定用!$D$3,
IF(LEFT(X174,2)="CG",設定用!$D$4,設定用!$D$6))))))))))</f>
        <v/>
      </c>
      <c r="M174" s="7" t="str">
        <f t="shared" si="39"/>
        <v/>
      </c>
      <c r="N174" s="16"/>
      <c r="O174" s="3"/>
      <c r="P174" s="8" t="str">
        <f t="shared" si="40"/>
        <v/>
      </c>
      <c r="Q174" s="3"/>
      <c r="R174" s="4"/>
      <c r="S174" s="2"/>
      <c r="T174" s="4"/>
      <c r="U174" s="2" t="str">
        <f t="shared" si="48"/>
        <v xml:space="preserve"> </v>
      </c>
      <c r="V174" s="2" t="str">
        <f t="shared" si="49"/>
        <v xml:space="preserve"> </v>
      </c>
      <c r="W174" s="5" t="str">
        <f t="shared" si="50"/>
        <v xml:space="preserve"> </v>
      </c>
      <c r="X174" s="5" t="str">
        <f t="shared" si="51"/>
        <v xml:space="preserve">   </v>
      </c>
      <c r="Y174" s="31" t="str">
        <f t="shared" si="41"/>
        <v/>
      </c>
      <c r="Z174" s="33" t="str">
        <f t="shared" si="42"/>
        <v/>
      </c>
      <c r="AA174" s="31" t="str">
        <f t="shared" si="47"/>
        <v/>
      </c>
      <c r="AB174" s="32" t="str">
        <f t="shared" si="43"/>
        <v/>
      </c>
      <c r="AC174" s="34" t="str">
        <f t="shared" si="44"/>
        <v/>
      </c>
      <c r="AD174" s="32" t="str">
        <f t="shared" si="46"/>
        <v/>
      </c>
      <c r="AE174" s="32" t="str">
        <f t="shared" si="45"/>
        <v/>
      </c>
      <c r="AF174" s="11"/>
      <c r="AG174" s="12"/>
      <c r="AH174" s="11"/>
      <c r="AI174" s="12"/>
      <c r="AJ174" s="11"/>
      <c r="AK174" s="12"/>
      <c r="AL174" s="13"/>
      <c r="AM174" s="12"/>
    </row>
    <row r="175" spans="1:39" ht="31.5" customHeight="1" x14ac:dyDescent="0.2">
      <c r="A175" s="43">
        <v>171</v>
      </c>
      <c r="B175" s="28"/>
      <c r="C175" s="26"/>
      <c r="D175" s="18"/>
      <c r="E175" s="2"/>
      <c r="F175" s="4"/>
      <c r="G175" s="4"/>
      <c r="H175" s="2"/>
      <c r="I175" s="2"/>
      <c r="J175" s="18"/>
      <c r="K175" s="2"/>
      <c r="L175" s="15" t="str">
        <f>IF(U175="D",設定用!$D$4,
IF(U175=" ","",
IF(RIGHT(X175,2)="EH",設定用!$D$1,
IF(RIGHT(X175,2)="EI",設定用!$D$2,
IF(LEFT(X175,2)="AF",設定用!$D$4,
IF(LEFT(X175,2)="AG",設定用!$D$5,
IF(LEFT(X175,2)="BF",設定用!$D$4,
IF(LEFT(X175,2)="BG",設定用!$D$5,
IF(LEFT(X175,2)="CF",設定用!$D$3,
IF(LEFT(X175,2)="CG",設定用!$D$4,設定用!$D$6))))))))))</f>
        <v/>
      </c>
      <c r="M175" s="7" t="str">
        <f t="shared" si="39"/>
        <v/>
      </c>
      <c r="N175" s="16"/>
      <c r="O175" s="3"/>
      <c r="P175" s="8" t="str">
        <f t="shared" si="40"/>
        <v/>
      </c>
      <c r="Q175" s="3"/>
      <c r="R175" s="4"/>
      <c r="S175" s="2"/>
      <c r="T175" s="4"/>
      <c r="U175" s="2" t="str">
        <f t="shared" si="48"/>
        <v xml:space="preserve"> </v>
      </c>
      <c r="V175" s="2" t="str">
        <f t="shared" si="49"/>
        <v xml:space="preserve"> </v>
      </c>
      <c r="W175" s="5" t="str">
        <f t="shared" si="50"/>
        <v xml:space="preserve"> </v>
      </c>
      <c r="X175" s="5" t="str">
        <f t="shared" si="51"/>
        <v xml:space="preserve">   </v>
      </c>
      <c r="Y175" s="31" t="str">
        <f t="shared" si="41"/>
        <v/>
      </c>
      <c r="Z175" s="33" t="str">
        <f t="shared" si="42"/>
        <v/>
      </c>
      <c r="AA175" s="31" t="str">
        <f t="shared" si="47"/>
        <v/>
      </c>
      <c r="AB175" s="32" t="str">
        <f t="shared" si="43"/>
        <v/>
      </c>
      <c r="AC175" s="34" t="str">
        <f t="shared" si="44"/>
        <v/>
      </c>
      <c r="AD175" s="32" t="str">
        <f t="shared" si="46"/>
        <v/>
      </c>
      <c r="AE175" s="32" t="str">
        <f t="shared" si="45"/>
        <v/>
      </c>
      <c r="AF175" s="11"/>
      <c r="AG175" s="12"/>
      <c r="AH175" s="11"/>
      <c r="AI175" s="12"/>
      <c r="AJ175" s="11"/>
      <c r="AK175" s="12"/>
      <c r="AL175" s="13"/>
      <c r="AM175" s="12"/>
    </row>
    <row r="176" spans="1:39" ht="31.5" customHeight="1" x14ac:dyDescent="0.2">
      <c r="A176" s="43">
        <v>172</v>
      </c>
      <c r="B176" s="28"/>
      <c r="C176" s="26"/>
      <c r="D176" s="18"/>
      <c r="E176" s="2"/>
      <c r="F176" s="4"/>
      <c r="G176" s="4"/>
      <c r="H176" s="2"/>
      <c r="I176" s="2"/>
      <c r="J176" s="18"/>
      <c r="K176" s="2"/>
      <c r="L176" s="15" t="str">
        <f>IF(U176="D",設定用!$D$4,
IF(U176=" ","",
IF(RIGHT(X176,2)="EH",設定用!$D$1,
IF(RIGHT(X176,2)="EI",設定用!$D$2,
IF(LEFT(X176,2)="AF",設定用!$D$4,
IF(LEFT(X176,2)="AG",設定用!$D$5,
IF(LEFT(X176,2)="BF",設定用!$D$4,
IF(LEFT(X176,2)="BG",設定用!$D$5,
IF(LEFT(X176,2)="CF",設定用!$D$3,
IF(LEFT(X176,2)="CG",設定用!$D$4,設定用!$D$6))))))))))</f>
        <v/>
      </c>
      <c r="M176" s="7" t="str">
        <f t="shared" si="39"/>
        <v/>
      </c>
      <c r="N176" s="16"/>
      <c r="O176" s="3"/>
      <c r="P176" s="8" t="str">
        <f t="shared" si="40"/>
        <v/>
      </c>
      <c r="Q176" s="3"/>
      <c r="R176" s="4"/>
      <c r="S176" s="2"/>
      <c r="T176" s="4"/>
      <c r="U176" s="2" t="str">
        <f t="shared" si="48"/>
        <v xml:space="preserve"> </v>
      </c>
      <c r="V176" s="2" t="str">
        <f t="shared" si="49"/>
        <v xml:space="preserve"> </v>
      </c>
      <c r="W176" s="5" t="str">
        <f t="shared" si="50"/>
        <v xml:space="preserve"> </v>
      </c>
      <c r="X176" s="5" t="str">
        <f t="shared" si="51"/>
        <v xml:space="preserve">   </v>
      </c>
      <c r="Y176" s="31" t="str">
        <f t="shared" si="41"/>
        <v/>
      </c>
      <c r="Z176" s="33" t="str">
        <f t="shared" si="42"/>
        <v/>
      </c>
      <c r="AA176" s="31" t="str">
        <f t="shared" si="47"/>
        <v/>
      </c>
      <c r="AB176" s="32" t="str">
        <f t="shared" si="43"/>
        <v/>
      </c>
      <c r="AC176" s="34" t="str">
        <f t="shared" si="44"/>
        <v/>
      </c>
      <c r="AD176" s="32" t="str">
        <f t="shared" si="46"/>
        <v/>
      </c>
      <c r="AE176" s="32" t="str">
        <f t="shared" si="45"/>
        <v/>
      </c>
      <c r="AF176" s="11"/>
      <c r="AG176" s="12"/>
      <c r="AH176" s="11"/>
      <c r="AI176" s="12"/>
      <c r="AJ176" s="11"/>
      <c r="AK176" s="12"/>
      <c r="AL176" s="13"/>
      <c r="AM176" s="12"/>
    </row>
    <row r="177" spans="1:39" ht="31.5" customHeight="1" x14ac:dyDescent="0.2">
      <c r="A177" s="43">
        <v>173</v>
      </c>
      <c r="B177" s="28"/>
      <c r="C177" s="26"/>
      <c r="D177" s="18"/>
      <c r="E177" s="2"/>
      <c r="F177" s="4"/>
      <c r="G177" s="4"/>
      <c r="H177" s="2"/>
      <c r="I177" s="2"/>
      <c r="J177" s="18"/>
      <c r="K177" s="2"/>
      <c r="L177" s="15" t="str">
        <f>IF(U177="D",設定用!$D$4,
IF(U177=" ","",
IF(RIGHT(X177,2)="EH",設定用!$D$1,
IF(RIGHT(X177,2)="EI",設定用!$D$2,
IF(LEFT(X177,2)="AF",設定用!$D$4,
IF(LEFT(X177,2)="AG",設定用!$D$5,
IF(LEFT(X177,2)="BF",設定用!$D$4,
IF(LEFT(X177,2)="BG",設定用!$D$5,
IF(LEFT(X177,2)="CF",設定用!$D$3,
IF(LEFT(X177,2)="CG",設定用!$D$4,設定用!$D$6))))))))))</f>
        <v/>
      </c>
      <c r="M177" s="7" t="str">
        <f t="shared" si="39"/>
        <v/>
      </c>
      <c r="N177" s="16"/>
      <c r="O177" s="3"/>
      <c r="P177" s="8" t="str">
        <f t="shared" si="40"/>
        <v/>
      </c>
      <c r="Q177" s="3"/>
      <c r="R177" s="4"/>
      <c r="S177" s="2"/>
      <c r="T177" s="4"/>
      <c r="U177" s="2" t="str">
        <f t="shared" si="48"/>
        <v xml:space="preserve"> </v>
      </c>
      <c r="V177" s="2" t="str">
        <f t="shared" si="49"/>
        <v xml:space="preserve"> </v>
      </c>
      <c r="W177" s="5" t="str">
        <f t="shared" si="50"/>
        <v xml:space="preserve"> </v>
      </c>
      <c r="X177" s="5" t="str">
        <f t="shared" si="51"/>
        <v xml:space="preserve">   </v>
      </c>
      <c r="Y177" s="31" t="str">
        <f t="shared" si="41"/>
        <v/>
      </c>
      <c r="Z177" s="33" t="str">
        <f t="shared" si="42"/>
        <v/>
      </c>
      <c r="AA177" s="31" t="str">
        <f t="shared" si="47"/>
        <v/>
      </c>
      <c r="AB177" s="32" t="str">
        <f t="shared" si="43"/>
        <v/>
      </c>
      <c r="AC177" s="34" t="str">
        <f t="shared" si="44"/>
        <v/>
      </c>
      <c r="AD177" s="32" t="str">
        <f t="shared" si="46"/>
        <v/>
      </c>
      <c r="AE177" s="32" t="str">
        <f t="shared" si="45"/>
        <v/>
      </c>
      <c r="AF177" s="11"/>
      <c r="AG177" s="12"/>
      <c r="AH177" s="11"/>
      <c r="AI177" s="12"/>
      <c r="AJ177" s="11"/>
      <c r="AK177" s="12"/>
      <c r="AL177" s="13"/>
      <c r="AM177" s="12"/>
    </row>
    <row r="178" spans="1:39" ht="31.5" customHeight="1" x14ac:dyDescent="0.2">
      <c r="A178" s="43">
        <v>174</v>
      </c>
      <c r="B178" s="28"/>
      <c r="C178" s="26"/>
      <c r="D178" s="18"/>
      <c r="E178" s="2"/>
      <c r="F178" s="4"/>
      <c r="G178" s="4"/>
      <c r="H178" s="2"/>
      <c r="I178" s="2"/>
      <c r="J178" s="18"/>
      <c r="K178" s="2"/>
      <c r="L178" s="15" t="str">
        <f>IF(U178="D",設定用!$D$4,
IF(U178=" ","",
IF(RIGHT(X178,2)="EH",設定用!$D$1,
IF(RIGHT(X178,2)="EI",設定用!$D$2,
IF(LEFT(X178,2)="AF",設定用!$D$4,
IF(LEFT(X178,2)="AG",設定用!$D$5,
IF(LEFT(X178,2)="BF",設定用!$D$4,
IF(LEFT(X178,2)="BG",設定用!$D$5,
IF(LEFT(X178,2)="CF",設定用!$D$3,
IF(LEFT(X178,2)="CG",設定用!$D$4,設定用!$D$6))))))))))</f>
        <v/>
      </c>
      <c r="M178" s="7" t="str">
        <f t="shared" si="39"/>
        <v/>
      </c>
      <c r="N178" s="16"/>
      <c r="O178" s="3"/>
      <c r="P178" s="8" t="str">
        <f t="shared" si="40"/>
        <v/>
      </c>
      <c r="Q178" s="3"/>
      <c r="R178" s="4"/>
      <c r="S178" s="2"/>
      <c r="T178" s="4"/>
      <c r="U178" s="2" t="str">
        <f t="shared" si="48"/>
        <v xml:space="preserve"> </v>
      </c>
      <c r="V178" s="2" t="str">
        <f t="shared" si="49"/>
        <v xml:space="preserve"> </v>
      </c>
      <c r="W178" s="5" t="str">
        <f t="shared" si="50"/>
        <v xml:space="preserve"> </v>
      </c>
      <c r="X178" s="5" t="str">
        <f t="shared" si="51"/>
        <v xml:space="preserve">   </v>
      </c>
      <c r="Y178" s="31" t="str">
        <f t="shared" si="41"/>
        <v/>
      </c>
      <c r="Z178" s="33" t="str">
        <f t="shared" si="42"/>
        <v/>
      </c>
      <c r="AA178" s="31" t="str">
        <f t="shared" si="47"/>
        <v/>
      </c>
      <c r="AB178" s="32" t="str">
        <f t="shared" si="43"/>
        <v/>
      </c>
      <c r="AC178" s="34" t="str">
        <f t="shared" si="44"/>
        <v/>
      </c>
      <c r="AD178" s="32" t="str">
        <f t="shared" si="46"/>
        <v/>
      </c>
      <c r="AE178" s="32" t="str">
        <f t="shared" si="45"/>
        <v/>
      </c>
      <c r="AF178" s="11"/>
      <c r="AG178" s="12"/>
      <c r="AH178" s="11"/>
      <c r="AI178" s="12"/>
      <c r="AJ178" s="11"/>
      <c r="AK178" s="12"/>
      <c r="AL178" s="13"/>
      <c r="AM178" s="12"/>
    </row>
    <row r="179" spans="1:39" ht="31.5" customHeight="1" x14ac:dyDescent="0.2">
      <c r="A179" s="43">
        <v>175</v>
      </c>
      <c r="B179" s="28"/>
      <c r="C179" s="26"/>
      <c r="D179" s="18"/>
      <c r="E179" s="2"/>
      <c r="F179" s="4"/>
      <c r="G179" s="4"/>
      <c r="H179" s="2"/>
      <c r="I179" s="2"/>
      <c r="J179" s="18"/>
      <c r="K179" s="2"/>
      <c r="L179" s="15" t="str">
        <f>IF(U179="D",設定用!$D$4,
IF(U179=" ","",
IF(RIGHT(X179,2)="EH",設定用!$D$1,
IF(RIGHT(X179,2)="EI",設定用!$D$2,
IF(LEFT(X179,2)="AF",設定用!$D$4,
IF(LEFT(X179,2)="AG",設定用!$D$5,
IF(LEFT(X179,2)="BF",設定用!$D$4,
IF(LEFT(X179,2)="BG",設定用!$D$5,
IF(LEFT(X179,2)="CF",設定用!$D$3,
IF(LEFT(X179,2)="CG",設定用!$D$4,設定用!$D$6))))))))))</f>
        <v/>
      </c>
      <c r="M179" s="7" t="str">
        <f t="shared" si="39"/>
        <v/>
      </c>
      <c r="N179" s="16"/>
      <c r="O179" s="3"/>
      <c r="P179" s="8" t="str">
        <f t="shared" si="40"/>
        <v/>
      </c>
      <c r="Q179" s="3"/>
      <c r="R179" s="4"/>
      <c r="S179" s="2"/>
      <c r="T179" s="4"/>
      <c r="U179" s="2" t="str">
        <f t="shared" si="48"/>
        <v xml:space="preserve"> </v>
      </c>
      <c r="V179" s="2" t="str">
        <f t="shared" si="49"/>
        <v xml:space="preserve"> </v>
      </c>
      <c r="W179" s="5" t="str">
        <f t="shared" si="50"/>
        <v xml:space="preserve"> </v>
      </c>
      <c r="X179" s="5" t="str">
        <f t="shared" si="51"/>
        <v xml:space="preserve">   </v>
      </c>
      <c r="Y179" s="31" t="str">
        <f t="shared" si="41"/>
        <v/>
      </c>
      <c r="Z179" s="33" t="str">
        <f t="shared" si="42"/>
        <v/>
      </c>
      <c r="AA179" s="31" t="str">
        <f t="shared" si="47"/>
        <v/>
      </c>
      <c r="AB179" s="32" t="str">
        <f t="shared" si="43"/>
        <v/>
      </c>
      <c r="AC179" s="34" t="str">
        <f t="shared" si="44"/>
        <v/>
      </c>
      <c r="AD179" s="32" t="str">
        <f t="shared" si="46"/>
        <v/>
      </c>
      <c r="AE179" s="32" t="str">
        <f t="shared" si="45"/>
        <v/>
      </c>
      <c r="AF179" s="11"/>
      <c r="AG179" s="12"/>
      <c r="AH179" s="11"/>
      <c r="AI179" s="12"/>
      <c r="AJ179" s="11"/>
      <c r="AK179" s="12"/>
      <c r="AL179" s="13"/>
      <c r="AM179" s="12"/>
    </row>
    <row r="180" spans="1:39" ht="31.5" customHeight="1" x14ac:dyDescent="0.2">
      <c r="A180" s="43">
        <v>176</v>
      </c>
      <c r="B180" s="28"/>
      <c r="C180" s="26"/>
      <c r="D180" s="18"/>
      <c r="E180" s="2"/>
      <c r="F180" s="4"/>
      <c r="G180" s="4"/>
      <c r="H180" s="2"/>
      <c r="I180" s="2"/>
      <c r="J180" s="18"/>
      <c r="K180" s="2"/>
      <c r="L180" s="15" t="str">
        <f>IF(U180="D",設定用!$D$4,
IF(U180=" ","",
IF(RIGHT(X180,2)="EH",設定用!$D$1,
IF(RIGHT(X180,2)="EI",設定用!$D$2,
IF(LEFT(X180,2)="AF",設定用!$D$4,
IF(LEFT(X180,2)="AG",設定用!$D$5,
IF(LEFT(X180,2)="BF",設定用!$D$4,
IF(LEFT(X180,2)="BG",設定用!$D$5,
IF(LEFT(X180,2)="CF",設定用!$D$3,
IF(LEFT(X180,2)="CG",設定用!$D$4,設定用!$D$6))))))))))</f>
        <v/>
      </c>
      <c r="M180" s="7" t="str">
        <f t="shared" si="39"/>
        <v/>
      </c>
      <c r="N180" s="16"/>
      <c r="O180" s="3"/>
      <c r="P180" s="8" t="str">
        <f t="shared" si="40"/>
        <v/>
      </c>
      <c r="Q180" s="3"/>
      <c r="R180" s="4"/>
      <c r="S180" s="2"/>
      <c r="T180" s="4"/>
      <c r="U180" s="2" t="str">
        <f t="shared" si="48"/>
        <v xml:space="preserve"> </v>
      </c>
      <c r="V180" s="2" t="str">
        <f t="shared" si="49"/>
        <v xml:space="preserve"> </v>
      </c>
      <c r="W180" s="5" t="str">
        <f t="shared" si="50"/>
        <v xml:space="preserve"> </v>
      </c>
      <c r="X180" s="5" t="str">
        <f t="shared" si="51"/>
        <v xml:space="preserve">   </v>
      </c>
      <c r="Y180" s="31" t="str">
        <f t="shared" si="41"/>
        <v/>
      </c>
      <c r="Z180" s="33" t="str">
        <f t="shared" si="42"/>
        <v/>
      </c>
      <c r="AA180" s="31" t="str">
        <f t="shared" si="47"/>
        <v/>
      </c>
      <c r="AB180" s="32" t="str">
        <f t="shared" si="43"/>
        <v/>
      </c>
      <c r="AC180" s="34" t="str">
        <f t="shared" si="44"/>
        <v/>
      </c>
      <c r="AD180" s="32" t="str">
        <f t="shared" si="46"/>
        <v/>
      </c>
      <c r="AE180" s="32" t="str">
        <f t="shared" si="45"/>
        <v/>
      </c>
      <c r="AF180" s="11"/>
      <c r="AG180" s="12"/>
      <c r="AH180" s="11"/>
      <c r="AI180" s="12"/>
      <c r="AJ180" s="11"/>
      <c r="AK180" s="12"/>
      <c r="AL180" s="13"/>
      <c r="AM180" s="12"/>
    </row>
    <row r="181" spans="1:39" ht="31.5" customHeight="1" x14ac:dyDescent="0.2">
      <c r="A181" s="43">
        <v>177</v>
      </c>
      <c r="B181" s="28"/>
      <c r="C181" s="26"/>
      <c r="D181" s="18"/>
      <c r="E181" s="2"/>
      <c r="F181" s="4"/>
      <c r="G181" s="4"/>
      <c r="H181" s="2"/>
      <c r="I181" s="2"/>
      <c r="J181" s="18"/>
      <c r="K181" s="2"/>
      <c r="L181" s="15" t="str">
        <f>IF(U181="D",設定用!$D$4,
IF(U181=" ","",
IF(RIGHT(X181,2)="EH",設定用!$D$1,
IF(RIGHT(X181,2)="EI",設定用!$D$2,
IF(LEFT(X181,2)="AF",設定用!$D$4,
IF(LEFT(X181,2)="AG",設定用!$D$5,
IF(LEFT(X181,2)="BF",設定用!$D$4,
IF(LEFT(X181,2)="BG",設定用!$D$5,
IF(LEFT(X181,2)="CF",設定用!$D$3,
IF(LEFT(X181,2)="CG",設定用!$D$4,設定用!$D$6))))))))))</f>
        <v/>
      </c>
      <c r="M181" s="7" t="str">
        <f t="shared" si="39"/>
        <v/>
      </c>
      <c r="N181" s="16"/>
      <c r="O181" s="3"/>
      <c r="P181" s="8" t="str">
        <f t="shared" si="40"/>
        <v/>
      </c>
      <c r="Q181" s="3"/>
      <c r="R181" s="4"/>
      <c r="S181" s="2"/>
      <c r="T181" s="4"/>
      <c r="U181" s="2" t="str">
        <f t="shared" si="48"/>
        <v xml:space="preserve"> </v>
      </c>
      <c r="V181" s="2" t="str">
        <f t="shared" si="49"/>
        <v xml:space="preserve"> </v>
      </c>
      <c r="W181" s="5" t="str">
        <f t="shared" si="50"/>
        <v xml:space="preserve"> </v>
      </c>
      <c r="X181" s="5" t="str">
        <f t="shared" si="51"/>
        <v xml:space="preserve">   </v>
      </c>
      <c r="Y181" s="31" t="str">
        <f t="shared" si="41"/>
        <v/>
      </c>
      <c r="Z181" s="33" t="str">
        <f t="shared" si="42"/>
        <v/>
      </c>
      <c r="AA181" s="31" t="str">
        <f t="shared" si="47"/>
        <v/>
      </c>
      <c r="AB181" s="32" t="str">
        <f t="shared" si="43"/>
        <v/>
      </c>
      <c r="AC181" s="34" t="str">
        <f t="shared" si="44"/>
        <v/>
      </c>
      <c r="AD181" s="32" t="str">
        <f t="shared" si="46"/>
        <v/>
      </c>
      <c r="AE181" s="32" t="str">
        <f t="shared" si="45"/>
        <v/>
      </c>
      <c r="AF181" s="11"/>
      <c r="AG181" s="12"/>
      <c r="AH181" s="11"/>
      <c r="AI181" s="12"/>
      <c r="AJ181" s="11"/>
      <c r="AK181" s="12"/>
      <c r="AL181" s="13"/>
      <c r="AM181" s="12"/>
    </row>
    <row r="182" spans="1:39" ht="31.5" customHeight="1" x14ac:dyDescent="0.2">
      <c r="A182" s="43">
        <v>178</v>
      </c>
      <c r="B182" s="28"/>
      <c r="C182" s="26"/>
      <c r="D182" s="18"/>
      <c r="E182" s="2"/>
      <c r="F182" s="4"/>
      <c r="G182" s="4"/>
      <c r="H182" s="2"/>
      <c r="I182" s="2"/>
      <c r="J182" s="18"/>
      <c r="K182" s="2"/>
      <c r="L182" s="15" t="str">
        <f>IF(U182="D",設定用!$D$4,
IF(U182=" ","",
IF(RIGHT(X182,2)="EH",設定用!$D$1,
IF(RIGHT(X182,2)="EI",設定用!$D$2,
IF(LEFT(X182,2)="AF",設定用!$D$4,
IF(LEFT(X182,2)="AG",設定用!$D$5,
IF(LEFT(X182,2)="BF",設定用!$D$4,
IF(LEFT(X182,2)="BG",設定用!$D$5,
IF(LEFT(X182,2)="CF",設定用!$D$3,
IF(LEFT(X182,2)="CG",設定用!$D$4,設定用!$D$6))))))))))</f>
        <v/>
      </c>
      <c r="M182" s="7" t="str">
        <f t="shared" si="39"/>
        <v/>
      </c>
      <c r="N182" s="16"/>
      <c r="O182" s="3"/>
      <c r="P182" s="8" t="str">
        <f t="shared" si="40"/>
        <v/>
      </c>
      <c r="Q182" s="3"/>
      <c r="R182" s="4"/>
      <c r="S182" s="2"/>
      <c r="T182" s="4"/>
      <c r="U182" s="2" t="str">
        <f t="shared" si="48"/>
        <v xml:space="preserve"> </v>
      </c>
      <c r="V182" s="2" t="str">
        <f t="shared" si="49"/>
        <v xml:space="preserve"> </v>
      </c>
      <c r="W182" s="5" t="str">
        <f t="shared" si="50"/>
        <v xml:space="preserve"> </v>
      </c>
      <c r="X182" s="5" t="str">
        <f t="shared" si="51"/>
        <v xml:space="preserve">   </v>
      </c>
      <c r="Y182" s="31" t="str">
        <f t="shared" si="41"/>
        <v/>
      </c>
      <c r="Z182" s="33" t="str">
        <f t="shared" si="42"/>
        <v/>
      </c>
      <c r="AA182" s="31" t="str">
        <f t="shared" si="47"/>
        <v/>
      </c>
      <c r="AB182" s="32" t="str">
        <f t="shared" si="43"/>
        <v/>
      </c>
      <c r="AC182" s="34" t="str">
        <f t="shared" si="44"/>
        <v/>
      </c>
      <c r="AD182" s="32" t="str">
        <f t="shared" si="46"/>
        <v/>
      </c>
      <c r="AE182" s="32" t="str">
        <f t="shared" si="45"/>
        <v/>
      </c>
      <c r="AF182" s="11"/>
      <c r="AG182" s="12"/>
      <c r="AH182" s="11"/>
      <c r="AI182" s="12"/>
      <c r="AJ182" s="11"/>
      <c r="AK182" s="12"/>
      <c r="AL182" s="13"/>
      <c r="AM182" s="12"/>
    </row>
    <row r="183" spans="1:39" ht="31.5" customHeight="1" x14ac:dyDescent="0.2">
      <c r="A183" s="43">
        <v>179</v>
      </c>
      <c r="B183" s="28"/>
      <c r="C183" s="26"/>
      <c r="D183" s="18"/>
      <c r="E183" s="2"/>
      <c r="F183" s="4"/>
      <c r="G183" s="4"/>
      <c r="H183" s="2"/>
      <c r="I183" s="2"/>
      <c r="J183" s="18"/>
      <c r="K183" s="2"/>
      <c r="L183" s="15" t="str">
        <f>IF(U183="D",設定用!$D$4,
IF(U183=" ","",
IF(RIGHT(X183,2)="EH",設定用!$D$1,
IF(RIGHT(X183,2)="EI",設定用!$D$2,
IF(LEFT(X183,2)="AF",設定用!$D$4,
IF(LEFT(X183,2)="AG",設定用!$D$5,
IF(LEFT(X183,2)="BF",設定用!$D$4,
IF(LEFT(X183,2)="BG",設定用!$D$5,
IF(LEFT(X183,2)="CF",設定用!$D$3,
IF(LEFT(X183,2)="CG",設定用!$D$4,設定用!$D$6))))))))))</f>
        <v/>
      </c>
      <c r="M183" s="7" t="str">
        <f t="shared" si="39"/>
        <v/>
      </c>
      <c r="N183" s="16"/>
      <c r="O183" s="3"/>
      <c r="P183" s="8" t="str">
        <f t="shared" si="40"/>
        <v/>
      </c>
      <c r="Q183" s="3"/>
      <c r="R183" s="4"/>
      <c r="S183" s="2"/>
      <c r="T183" s="4"/>
      <c r="U183" s="2" t="str">
        <f t="shared" si="48"/>
        <v xml:space="preserve"> </v>
      </c>
      <c r="V183" s="2" t="str">
        <f t="shared" si="49"/>
        <v xml:space="preserve"> </v>
      </c>
      <c r="W183" s="5" t="str">
        <f t="shared" si="50"/>
        <v xml:space="preserve"> </v>
      </c>
      <c r="X183" s="5" t="str">
        <f t="shared" si="51"/>
        <v xml:space="preserve">   </v>
      </c>
      <c r="Y183" s="31" t="str">
        <f t="shared" si="41"/>
        <v/>
      </c>
      <c r="Z183" s="33" t="str">
        <f t="shared" si="42"/>
        <v/>
      </c>
      <c r="AA183" s="31" t="str">
        <f t="shared" si="47"/>
        <v/>
      </c>
      <c r="AB183" s="32" t="str">
        <f t="shared" si="43"/>
        <v/>
      </c>
      <c r="AC183" s="34" t="str">
        <f t="shared" si="44"/>
        <v/>
      </c>
      <c r="AD183" s="32" t="str">
        <f t="shared" si="46"/>
        <v/>
      </c>
      <c r="AE183" s="32" t="str">
        <f t="shared" si="45"/>
        <v/>
      </c>
      <c r="AF183" s="11"/>
      <c r="AG183" s="12"/>
      <c r="AH183" s="11"/>
      <c r="AI183" s="12"/>
      <c r="AJ183" s="11"/>
      <c r="AK183" s="12"/>
      <c r="AL183" s="13"/>
      <c r="AM183" s="12"/>
    </row>
    <row r="184" spans="1:39" ht="31.5" customHeight="1" x14ac:dyDescent="0.2">
      <c r="A184" s="43">
        <v>180</v>
      </c>
      <c r="B184" s="28"/>
      <c r="C184" s="26"/>
      <c r="D184" s="18"/>
      <c r="E184" s="2"/>
      <c r="F184" s="4"/>
      <c r="G184" s="4"/>
      <c r="H184" s="2"/>
      <c r="I184" s="2"/>
      <c r="J184" s="18"/>
      <c r="K184" s="2"/>
      <c r="L184" s="15" t="str">
        <f>IF(U184="D",設定用!$D$4,
IF(U184=" ","",
IF(RIGHT(X184,2)="EH",設定用!$D$1,
IF(RIGHT(X184,2)="EI",設定用!$D$2,
IF(LEFT(X184,2)="AF",設定用!$D$4,
IF(LEFT(X184,2)="AG",設定用!$D$5,
IF(LEFT(X184,2)="BF",設定用!$D$4,
IF(LEFT(X184,2)="BG",設定用!$D$5,
IF(LEFT(X184,2)="CF",設定用!$D$3,
IF(LEFT(X184,2)="CG",設定用!$D$4,設定用!$D$6))))))))))</f>
        <v/>
      </c>
      <c r="M184" s="7" t="str">
        <f t="shared" si="39"/>
        <v/>
      </c>
      <c r="N184" s="16"/>
      <c r="O184" s="3"/>
      <c r="P184" s="8" t="str">
        <f t="shared" si="40"/>
        <v/>
      </c>
      <c r="Q184" s="3"/>
      <c r="R184" s="4"/>
      <c r="S184" s="2"/>
      <c r="T184" s="4"/>
      <c r="U184" s="2" t="str">
        <f t="shared" si="48"/>
        <v xml:space="preserve"> </v>
      </c>
      <c r="V184" s="2" t="str">
        <f t="shared" si="49"/>
        <v xml:space="preserve"> </v>
      </c>
      <c r="W184" s="5" t="str">
        <f t="shared" si="50"/>
        <v xml:space="preserve"> </v>
      </c>
      <c r="X184" s="5" t="str">
        <f t="shared" si="51"/>
        <v xml:space="preserve">   </v>
      </c>
      <c r="Y184" s="31" t="str">
        <f t="shared" si="41"/>
        <v/>
      </c>
      <c r="Z184" s="33" t="str">
        <f t="shared" si="42"/>
        <v/>
      </c>
      <c r="AA184" s="31" t="str">
        <f t="shared" si="47"/>
        <v/>
      </c>
      <c r="AB184" s="32" t="str">
        <f t="shared" si="43"/>
        <v/>
      </c>
      <c r="AC184" s="34" t="str">
        <f t="shared" si="44"/>
        <v/>
      </c>
      <c r="AD184" s="32" t="str">
        <f t="shared" si="46"/>
        <v/>
      </c>
      <c r="AE184" s="32" t="str">
        <f t="shared" si="45"/>
        <v/>
      </c>
      <c r="AF184" s="11"/>
      <c r="AG184" s="12"/>
      <c r="AH184" s="11"/>
      <c r="AI184" s="12"/>
      <c r="AJ184" s="11"/>
      <c r="AK184" s="12"/>
      <c r="AL184" s="13"/>
      <c r="AM184" s="12"/>
    </row>
    <row r="185" spans="1:39" ht="31.5" customHeight="1" x14ac:dyDescent="0.2">
      <c r="A185" s="43">
        <v>181</v>
      </c>
      <c r="B185" s="28"/>
      <c r="C185" s="26"/>
      <c r="D185" s="18"/>
      <c r="E185" s="2"/>
      <c r="F185" s="4"/>
      <c r="G185" s="4"/>
      <c r="H185" s="2"/>
      <c r="I185" s="2"/>
      <c r="J185" s="18"/>
      <c r="K185" s="2"/>
      <c r="L185" s="15" t="str">
        <f>IF(U185="D",設定用!$D$4,
IF(U185=" ","",
IF(RIGHT(X185,2)="EH",設定用!$D$1,
IF(RIGHT(X185,2)="EI",設定用!$D$2,
IF(LEFT(X185,2)="AF",設定用!$D$4,
IF(LEFT(X185,2)="AG",設定用!$D$5,
IF(LEFT(X185,2)="BF",設定用!$D$4,
IF(LEFT(X185,2)="BG",設定用!$D$5,
IF(LEFT(X185,2)="CF",設定用!$D$3,
IF(LEFT(X185,2)="CG",設定用!$D$4,設定用!$D$6))))))))))</f>
        <v/>
      </c>
      <c r="M185" s="7" t="str">
        <f t="shared" si="39"/>
        <v/>
      </c>
      <c r="N185" s="16"/>
      <c r="O185" s="3"/>
      <c r="P185" s="8" t="str">
        <f t="shared" si="40"/>
        <v/>
      </c>
      <c r="Q185" s="3"/>
      <c r="R185" s="4"/>
      <c r="S185" s="2"/>
      <c r="T185" s="4"/>
      <c r="U185" s="2" t="str">
        <f t="shared" si="48"/>
        <v xml:space="preserve"> </v>
      </c>
      <c r="V185" s="2" t="str">
        <f t="shared" si="49"/>
        <v xml:space="preserve"> </v>
      </c>
      <c r="W185" s="5" t="str">
        <f t="shared" si="50"/>
        <v xml:space="preserve"> </v>
      </c>
      <c r="X185" s="5" t="str">
        <f t="shared" si="51"/>
        <v xml:space="preserve">   </v>
      </c>
      <c r="Y185" s="31" t="str">
        <f t="shared" si="41"/>
        <v/>
      </c>
      <c r="Z185" s="33" t="str">
        <f t="shared" si="42"/>
        <v/>
      </c>
      <c r="AA185" s="31" t="str">
        <f t="shared" si="47"/>
        <v/>
      </c>
      <c r="AB185" s="32" t="str">
        <f t="shared" si="43"/>
        <v/>
      </c>
      <c r="AC185" s="34" t="str">
        <f t="shared" si="44"/>
        <v/>
      </c>
      <c r="AD185" s="32" t="str">
        <f t="shared" si="46"/>
        <v/>
      </c>
      <c r="AE185" s="32" t="str">
        <f t="shared" si="45"/>
        <v/>
      </c>
      <c r="AF185" s="11"/>
      <c r="AG185" s="12"/>
      <c r="AH185" s="11"/>
      <c r="AI185" s="12"/>
      <c r="AJ185" s="11"/>
      <c r="AK185" s="12"/>
      <c r="AL185" s="13"/>
      <c r="AM185" s="12"/>
    </row>
    <row r="186" spans="1:39" ht="31.5" customHeight="1" x14ac:dyDescent="0.2">
      <c r="A186" s="43">
        <v>182</v>
      </c>
      <c r="B186" s="28"/>
      <c r="C186" s="26"/>
      <c r="D186" s="18"/>
      <c r="E186" s="2"/>
      <c r="F186" s="4"/>
      <c r="G186" s="4"/>
      <c r="H186" s="2"/>
      <c r="I186" s="2"/>
      <c r="J186" s="18"/>
      <c r="K186" s="2"/>
      <c r="L186" s="15" t="str">
        <f>IF(U186="D",設定用!$D$4,
IF(U186=" ","",
IF(RIGHT(X186,2)="EH",設定用!$D$1,
IF(RIGHT(X186,2)="EI",設定用!$D$2,
IF(LEFT(X186,2)="AF",設定用!$D$4,
IF(LEFT(X186,2)="AG",設定用!$D$5,
IF(LEFT(X186,2)="BF",設定用!$D$4,
IF(LEFT(X186,2)="BG",設定用!$D$5,
IF(LEFT(X186,2)="CF",設定用!$D$3,
IF(LEFT(X186,2)="CG",設定用!$D$4,設定用!$D$6))))))))))</f>
        <v/>
      </c>
      <c r="M186" s="7" t="str">
        <f t="shared" si="39"/>
        <v/>
      </c>
      <c r="N186" s="16"/>
      <c r="O186" s="3"/>
      <c r="P186" s="8" t="str">
        <f t="shared" si="40"/>
        <v/>
      </c>
      <c r="Q186" s="3"/>
      <c r="R186" s="4"/>
      <c r="S186" s="2"/>
      <c r="T186" s="4"/>
      <c r="U186" s="2" t="str">
        <f t="shared" si="48"/>
        <v xml:space="preserve"> </v>
      </c>
      <c r="V186" s="2" t="str">
        <f t="shared" si="49"/>
        <v xml:space="preserve"> </v>
      </c>
      <c r="W186" s="5" t="str">
        <f t="shared" si="50"/>
        <v xml:space="preserve"> </v>
      </c>
      <c r="X186" s="5" t="str">
        <f t="shared" si="51"/>
        <v xml:space="preserve">   </v>
      </c>
      <c r="Y186" s="31" t="str">
        <f t="shared" si="41"/>
        <v/>
      </c>
      <c r="Z186" s="33" t="str">
        <f t="shared" si="42"/>
        <v/>
      </c>
      <c r="AA186" s="31" t="str">
        <f t="shared" si="47"/>
        <v/>
      </c>
      <c r="AB186" s="32" t="str">
        <f t="shared" si="43"/>
        <v/>
      </c>
      <c r="AC186" s="34" t="str">
        <f t="shared" si="44"/>
        <v/>
      </c>
      <c r="AD186" s="32" t="str">
        <f t="shared" si="46"/>
        <v/>
      </c>
      <c r="AE186" s="32" t="str">
        <f t="shared" si="45"/>
        <v/>
      </c>
      <c r="AF186" s="11"/>
      <c r="AG186" s="12"/>
      <c r="AH186" s="11"/>
      <c r="AI186" s="12"/>
      <c r="AJ186" s="11"/>
      <c r="AK186" s="12"/>
      <c r="AL186" s="13"/>
      <c r="AM186" s="12"/>
    </row>
    <row r="187" spans="1:39" ht="31.5" customHeight="1" x14ac:dyDescent="0.2">
      <c r="A187" s="43">
        <v>183</v>
      </c>
      <c r="B187" s="28"/>
      <c r="C187" s="26"/>
      <c r="D187" s="18"/>
      <c r="E187" s="2"/>
      <c r="F187" s="4"/>
      <c r="G187" s="4"/>
      <c r="H187" s="2"/>
      <c r="I187" s="2"/>
      <c r="J187" s="18"/>
      <c r="K187" s="2"/>
      <c r="L187" s="15" t="str">
        <f>IF(U187="D",設定用!$D$4,
IF(U187=" ","",
IF(RIGHT(X187,2)="EH",設定用!$D$1,
IF(RIGHT(X187,2)="EI",設定用!$D$2,
IF(LEFT(X187,2)="AF",設定用!$D$4,
IF(LEFT(X187,2)="AG",設定用!$D$5,
IF(LEFT(X187,2)="BF",設定用!$D$4,
IF(LEFT(X187,2)="BG",設定用!$D$5,
IF(LEFT(X187,2)="CF",設定用!$D$3,
IF(LEFT(X187,2)="CG",設定用!$D$4,設定用!$D$6))))))))))</f>
        <v/>
      </c>
      <c r="M187" s="7" t="str">
        <f t="shared" ref="M187:M204" si="52">IF(L187="投与不可","",IF(D187="","",IF(U187="A",EDATE(D187,13)-1,IF(U187="B",EDATE(D187,7)-1,IF(U187=" ","",EDATE(D187,25)-1)))))</f>
        <v/>
      </c>
      <c r="N187" s="16"/>
      <c r="O187" s="3"/>
      <c r="P187" s="8" t="str">
        <f t="shared" ref="P187:P204" si="53">IF(O187="","",DATEDIF(D187,O187,"M"))</f>
        <v/>
      </c>
      <c r="Q187" s="3"/>
      <c r="R187" s="4"/>
      <c r="S187" s="2"/>
      <c r="T187" s="4"/>
      <c r="U187" s="2" t="str">
        <f t="shared" si="48"/>
        <v xml:space="preserve"> </v>
      </c>
      <c r="V187" s="2" t="str">
        <f t="shared" si="49"/>
        <v xml:space="preserve"> </v>
      </c>
      <c r="W187" s="5" t="str">
        <f t="shared" si="50"/>
        <v xml:space="preserve"> </v>
      </c>
      <c r="X187" s="5" t="str">
        <f t="shared" si="51"/>
        <v xml:space="preserve">   </v>
      </c>
      <c r="Y187" s="31" t="str">
        <f t="shared" ref="Y187:Y204" si="54">IF(D187="","",IF(I187="ニルセビマブ",EOMONTH(J187,4)+1,IF(AND(N187="ニルセビマブ",D187&gt;=$I$2,D187&lt;=$I$3),$I$3+1,IF(AND(N187="パリビズマブ",D187&gt;=$J$2,D187&lt;=$J$3),$J$3+1,D187))))</f>
        <v/>
      </c>
      <c r="Z187" s="33" t="str">
        <f t="shared" ref="Z187:Z204" si="55">IF(OR(L187="投与不可",M187&lt;=Y187),"",
IF(N187="ニルセビマブ",IF($I$2="","G",IF(Y187&gt;$I$3,"A",IF(Y187&gt;$I$2,IF(M187&lt;$I$3,"B","C"),IF(M187&gt;$I$2,IF(M187&gt;$I$3,"D","E"),"F")))),""))</f>
        <v/>
      </c>
      <c r="AA187" s="31" t="str">
        <f t="shared" si="47"/>
        <v/>
      </c>
      <c r="AB187" s="32" t="str">
        <f t="shared" ref="AB187:AB204" si="56">IF(OR(Z187="B",Z187=""),"",IF(OR(Z187="A",Z187="C",Z187="G",Z187="F"),M187,$I$2-1))</f>
        <v/>
      </c>
      <c r="AC187" s="34" t="str">
        <f t="shared" ref="AC187:AC204" si="57">IF(OR(L187="投与不可",M187&lt;=Y187),"",
IF(N187="パリビズマブ",IF($J$2="","G",IF(Y187&gt;$J$3,"A",IF(Y187&gt;$J$2,IF(M187&lt;$J$3,"B","C"),IF(M187&gt;$J$2,IF(M187&gt;$J$3,"D","E"),"F")))),""))</f>
        <v/>
      </c>
      <c r="AD187" s="32" t="str">
        <f t="shared" si="46"/>
        <v/>
      </c>
      <c r="AE187" s="32" t="str">
        <f t="shared" ref="AE187:AE204" si="58">IF(OR(AC187="B",AC187=""),"",IF(OR(AC187="A",AC187="C",AC187="G",AC187="F"),M187,$J$2-1))</f>
        <v/>
      </c>
      <c r="AF187" s="11"/>
      <c r="AG187" s="12"/>
      <c r="AH187" s="11"/>
      <c r="AI187" s="12"/>
      <c r="AJ187" s="11"/>
      <c r="AK187" s="12"/>
      <c r="AL187" s="13"/>
      <c r="AM187" s="12"/>
    </row>
    <row r="188" spans="1:39" ht="31.5" customHeight="1" x14ac:dyDescent="0.2">
      <c r="A188" s="43">
        <v>184</v>
      </c>
      <c r="B188" s="28"/>
      <c r="C188" s="26"/>
      <c r="D188" s="18"/>
      <c r="E188" s="2"/>
      <c r="F188" s="4"/>
      <c r="G188" s="4"/>
      <c r="H188" s="2"/>
      <c r="I188" s="2"/>
      <c r="J188" s="18"/>
      <c r="K188" s="2"/>
      <c r="L188" s="15" t="str">
        <f>IF(U188="D",設定用!$D$4,
IF(U188=" ","",
IF(RIGHT(X188,2)="EH",設定用!$D$1,
IF(RIGHT(X188,2)="EI",設定用!$D$2,
IF(LEFT(X188,2)="AF",設定用!$D$4,
IF(LEFT(X188,2)="AG",設定用!$D$5,
IF(LEFT(X188,2)="BF",設定用!$D$4,
IF(LEFT(X188,2)="BG",設定用!$D$5,
IF(LEFT(X188,2)="CF",設定用!$D$3,
IF(LEFT(X188,2)="CG",設定用!$D$4,設定用!$D$6))))))))))</f>
        <v/>
      </c>
      <c r="M188" s="7" t="str">
        <f t="shared" si="52"/>
        <v/>
      </c>
      <c r="N188" s="16"/>
      <c r="O188" s="3"/>
      <c r="P188" s="8" t="str">
        <f t="shared" si="53"/>
        <v/>
      </c>
      <c r="Q188" s="3"/>
      <c r="R188" s="4"/>
      <c r="S188" s="2"/>
      <c r="T188" s="4"/>
      <c r="U188" s="2" t="str">
        <f t="shared" si="48"/>
        <v xml:space="preserve"> </v>
      </c>
      <c r="V188" s="2" t="str">
        <f t="shared" si="49"/>
        <v xml:space="preserve"> </v>
      </c>
      <c r="W188" s="5" t="str">
        <f t="shared" si="50"/>
        <v xml:space="preserve"> </v>
      </c>
      <c r="X188" s="5" t="str">
        <f t="shared" si="51"/>
        <v xml:space="preserve">   </v>
      </c>
      <c r="Y188" s="31" t="str">
        <f t="shared" si="54"/>
        <v/>
      </c>
      <c r="Z188" s="33" t="str">
        <f t="shared" si="55"/>
        <v/>
      </c>
      <c r="AA188" s="31" t="str">
        <f t="shared" si="47"/>
        <v/>
      </c>
      <c r="AB188" s="32" t="str">
        <f t="shared" si="56"/>
        <v/>
      </c>
      <c r="AC188" s="34" t="str">
        <f t="shared" si="57"/>
        <v/>
      </c>
      <c r="AD188" s="32" t="str">
        <f t="shared" si="46"/>
        <v/>
      </c>
      <c r="AE188" s="32" t="str">
        <f t="shared" si="58"/>
        <v/>
      </c>
      <c r="AF188" s="11"/>
      <c r="AG188" s="12"/>
      <c r="AH188" s="11"/>
      <c r="AI188" s="12"/>
      <c r="AJ188" s="11"/>
      <c r="AK188" s="12"/>
      <c r="AL188" s="13"/>
      <c r="AM188" s="12"/>
    </row>
    <row r="189" spans="1:39" ht="31.5" customHeight="1" x14ac:dyDescent="0.2">
      <c r="A189" s="43">
        <v>185</v>
      </c>
      <c r="B189" s="28"/>
      <c r="C189" s="26"/>
      <c r="D189" s="18"/>
      <c r="E189" s="2"/>
      <c r="F189" s="4"/>
      <c r="G189" s="4"/>
      <c r="H189" s="2"/>
      <c r="I189" s="2"/>
      <c r="J189" s="18"/>
      <c r="K189" s="2"/>
      <c r="L189" s="15" t="str">
        <f>IF(U189="D",設定用!$D$4,
IF(U189=" ","",
IF(RIGHT(X189,2)="EH",設定用!$D$1,
IF(RIGHT(X189,2)="EI",設定用!$D$2,
IF(LEFT(X189,2)="AF",設定用!$D$4,
IF(LEFT(X189,2)="AG",設定用!$D$5,
IF(LEFT(X189,2)="BF",設定用!$D$4,
IF(LEFT(X189,2)="BG",設定用!$D$5,
IF(LEFT(X189,2)="CF",設定用!$D$3,
IF(LEFT(X189,2)="CG",設定用!$D$4,設定用!$D$6))))))))))</f>
        <v/>
      </c>
      <c r="M189" s="7" t="str">
        <f t="shared" si="52"/>
        <v/>
      </c>
      <c r="N189" s="16"/>
      <c r="O189" s="3"/>
      <c r="P189" s="8" t="str">
        <f t="shared" si="53"/>
        <v/>
      </c>
      <c r="Q189" s="3"/>
      <c r="R189" s="4"/>
      <c r="S189" s="2"/>
      <c r="T189" s="4"/>
      <c r="U189" s="2" t="str">
        <f t="shared" si="48"/>
        <v xml:space="preserve"> </v>
      </c>
      <c r="V189" s="2" t="str">
        <f t="shared" si="49"/>
        <v xml:space="preserve"> </v>
      </c>
      <c r="W189" s="5" t="str">
        <f t="shared" si="50"/>
        <v xml:space="preserve"> </v>
      </c>
      <c r="X189" s="5" t="str">
        <f t="shared" si="51"/>
        <v xml:space="preserve">   </v>
      </c>
      <c r="Y189" s="31" t="str">
        <f t="shared" si="54"/>
        <v/>
      </c>
      <c r="Z189" s="33" t="str">
        <f t="shared" si="55"/>
        <v/>
      </c>
      <c r="AA189" s="31" t="str">
        <f t="shared" si="47"/>
        <v/>
      </c>
      <c r="AB189" s="32" t="str">
        <f t="shared" si="56"/>
        <v/>
      </c>
      <c r="AC189" s="34" t="str">
        <f t="shared" si="57"/>
        <v/>
      </c>
      <c r="AD189" s="32" t="str">
        <f t="shared" si="46"/>
        <v/>
      </c>
      <c r="AE189" s="32" t="str">
        <f t="shared" si="58"/>
        <v/>
      </c>
      <c r="AF189" s="11"/>
      <c r="AG189" s="12"/>
      <c r="AH189" s="11"/>
      <c r="AI189" s="12"/>
      <c r="AJ189" s="11"/>
      <c r="AK189" s="12"/>
      <c r="AL189" s="13"/>
      <c r="AM189" s="12"/>
    </row>
    <row r="190" spans="1:39" ht="31.5" customHeight="1" x14ac:dyDescent="0.2">
      <c r="A190" s="43">
        <v>186</v>
      </c>
      <c r="B190" s="28"/>
      <c r="C190" s="26"/>
      <c r="D190" s="18"/>
      <c r="E190" s="2"/>
      <c r="F190" s="4"/>
      <c r="G190" s="4"/>
      <c r="H190" s="2"/>
      <c r="I190" s="2"/>
      <c r="J190" s="18"/>
      <c r="K190" s="2"/>
      <c r="L190" s="15" t="str">
        <f>IF(U190="D",設定用!$D$4,
IF(U190=" ","",
IF(RIGHT(X190,2)="EH",設定用!$D$1,
IF(RIGHT(X190,2)="EI",設定用!$D$2,
IF(LEFT(X190,2)="AF",設定用!$D$4,
IF(LEFT(X190,2)="AG",設定用!$D$5,
IF(LEFT(X190,2)="BF",設定用!$D$4,
IF(LEFT(X190,2)="BG",設定用!$D$5,
IF(LEFT(X190,2)="CF",設定用!$D$3,
IF(LEFT(X190,2)="CG",設定用!$D$4,設定用!$D$6))))))))))</f>
        <v/>
      </c>
      <c r="M190" s="7" t="str">
        <f t="shared" si="52"/>
        <v/>
      </c>
      <c r="N190" s="16"/>
      <c r="O190" s="3"/>
      <c r="P190" s="8" t="str">
        <f t="shared" si="53"/>
        <v/>
      </c>
      <c r="Q190" s="3"/>
      <c r="R190" s="4"/>
      <c r="S190" s="2"/>
      <c r="T190" s="4"/>
      <c r="U190" s="2" t="str">
        <f t="shared" si="48"/>
        <v xml:space="preserve"> </v>
      </c>
      <c r="V190" s="2" t="str">
        <f t="shared" si="49"/>
        <v xml:space="preserve"> </v>
      </c>
      <c r="W190" s="5" t="str">
        <f t="shared" si="50"/>
        <v xml:space="preserve"> </v>
      </c>
      <c r="X190" s="5" t="str">
        <f t="shared" si="51"/>
        <v xml:space="preserve">   </v>
      </c>
      <c r="Y190" s="31" t="str">
        <f t="shared" si="54"/>
        <v/>
      </c>
      <c r="Z190" s="33" t="str">
        <f t="shared" si="55"/>
        <v/>
      </c>
      <c r="AA190" s="31" t="str">
        <f t="shared" si="47"/>
        <v/>
      </c>
      <c r="AB190" s="32" t="str">
        <f t="shared" si="56"/>
        <v/>
      </c>
      <c r="AC190" s="34" t="str">
        <f t="shared" si="57"/>
        <v/>
      </c>
      <c r="AD190" s="32" t="str">
        <f t="shared" si="46"/>
        <v/>
      </c>
      <c r="AE190" s="32" t="str">
        <f t="shared" si="58"/>
        <v/>
      </c>
      <c r="AF190" s="11"/>
      <c r="AG190" s="12"/>
      <c r="AH190" s="11"/>
      <c r="AI190" s="12"/>
      <c r="AJ190" s="11"/>
      <c r="AK190" s="12"/>
      <c r="AL190" s="13"/>
      <c r="AM190" s="12"/>
    </row>
    <row r="191" spans="1:39" ht="31.5" customHeight="1" x14ac:dyDescent="0.2">
      <c r="A191" s="43">
        <v>187</v>
      </c>
      <c r="B191" s="28"/>
      <c r="C191" s="26"/>
      <c r="D191" s="18"/>
      <c r="E191" s="2"/>
      <c r="F191" s="4"/>
      <c r="G191" s="4"/>
      <c r="H191" s="2"/>
      <c r="I191" s="2"/>
      <c r="J191" s="18"/>
      <c r="K191" s="2"/>
      <c r="L191" s="15" t="str">
        <f>IF(U191="D",設定用!$D$4,
IF(U191=" ","",
IF(RIGHT(X191,2)="EH",設定用!$D$1,
IF(RIGHT(X191,2)="EI",設定用!$D$2,
IF(LEFT(X191,2)="AF",設定用!$D$4,
IF(LEFT(X191,2)="AG",設定用!$D$5,
IF(LEFT(X191,2)="BF",設定用!$D$4,
IF(LEFT(X191,2)="BG",設定用!$D$5,
IF(LEFT(X191,2)="CF",設定用!$D$3,
IF(LEFT(X191,2)="CG",設定用!$D$4,設定用!$D$6))))))))))</f>
        <v/>
      </c>
      <c r="M191" s="7" t="str">
        <f t="shared" si="52"/>
        <v/>
      </c>
      <c r="N191" s="16"/>
      <c r="O191" s="3"/>
      <c r="P191" s="8" t="str">
        <f t="shared" si="53"/>
        <v/>
      </c>
      <c r="Q191" s="3"/>
      <c r="R191" s="4"/>
      <c r="S191" s="2"/>
      <c r="T191" s="4"/>
      <c r="U191" s="2" t="str">
        <f t="shared" si="48"/>
        <v xml:space="preserve"> </v>
      </c>
      <c r="V191" s="2" t="str">
        <f t="shared" si="49"/>
        <v xml:space="preserve"> </v>
      </c>
      <c r="W191" s="5" t="str">
        <f t="shared" si="50"/>
        <v xml:space="preserve"> </v>
      </c>
      <c r="X191" s="5" t="str">
        <f t="shared" si="51"/>
        <v xml:space="preserve">   </v>
      </c>
      <c r="Y191" s="31" t="str">
        <f t="shared" si="54"/>
        <v/>
      </c>
      <c r="Z191" s="33" t="str">
        <f t="shared" si="55"/>
        <v/>
      </c>
      <c r="AA191" s="31" t="str">
        <f t="shared" si="47"/>
        <v/>
      </c>
      <c r="AB191" s="32" t="str">
        <f t="shared" si="56"/>
        <v/>
      </c>
      <c r="AC191" s="34" t="str">
        <f t="shared" si="57"/>
        <v/>
      </c>
      <c r="AD191" s="32" t="str">
        <f t="shared" si="46"/>
        <v/>
      </c>
      <c r="AE191" s="32" t="str">
        <f t="shared" si="58"/>
        <v/>
      </c>
      <c r="AF191" s="11"/>
      <c r="AG191" s="12"/>
      <c r="AH191" s="11"/>
      <c r="AI191" s="12"/>
      <c r="AJ191" s="11"/>
      <c r="AK191" s="12"/>
      <c r="AL191" s="13"/>
      <c r="AM191" s="12"/>
    </row>
    <row r="192" spans="1:39" ht="31.5" customHeight="1" x14ac:dyDescent="0.2">
      <c r="A192" s="43">
        <v>188</v>
      </c>
      <c r="B192" s="28"/>
      <c r="C192" s="26"/>
      <c r="D192" s="18"/>
      <c r="E192" s="2"/>
      <c r="F192" s="4"/>
      <c r="G192" s="4"/>
      <c r="H192" s="2"/>
      <c r="I192" s="2"/>
      <c r="J192" s="18"/>
      <c r="K192" s="2"/>
      <c r="L192" s="15" t="str">
        <f>IF(U192="D",設定用!$D$4,
IF(U192=" ","",
IF(RIGHT(X192,2)="EH",設定用!$D$1,
IF(RIGHT(X192,2)="EI",設定用!$D$2,
IF(LEFT(X192,2)="AF",設定用!$D$4,
IF(LEFT(X192,2)="AG",設定用!$D$5,
IF(LEFT(X192,2)="BF",設定用!$D$4,
IF(LEFT(X192,2)="BG",設定用!$D$5,
IF(LEFT(X192,2)="CF",設定用!$D$3,
IF(LEFT(X192,2)="CG",設定用!$D$4,設定用!$D$6))))))))))</f>
        <v/>
      </c>
      <c r="M192" s="7" t="str">
        <f t="shared" si="52"/>
        <v/>
      </c>
      <c r="N192" s="16"/>
      <c r="O192" s="3"/>
      <c r="P192" s="8" t="str">
        <f t="shared" si="53"/>
        <v/>
      </c>
      <c r="Q192" s="3"/>
      <c r="R192" s="4"/>
      <c r="S192" s="2"/>
      <c r="T192" s="4"/>
      <c r="U192" s="2" t="str">
        <f t="shared" si="48"/>
        <v xml:space="preserve"> </v>
      </c>
      <c r="V192" s="2" t="str">
        <f t="shared" si="49"/>
        <v xml:space="preserve"> </v>
      </c>
      <c r="W192" s="5" t="str">
        <f t="shared" si="50"/>
        <v xml:space="preserve"> </v>
      </c>
      <c r="X192" s="5" t="str">
        <f t="shared" si="51"/>
        <v xml:space="preserve">   </v>
      </c>
      <c r="Y192" s="31" t="str">
        <f t="shared" si="54"/>
        <v/>
      </c>
      <c r="Z192" s="33" t="str">
        <f t="shared" si="55"/>
        <v/>
      </c>
      <c r="AA192" s="31" t="str">
        <f t="shared" si="47"/>
        <v/>
      </c>
      <c r="AB192" s="32" t="str">
        <f t="shared" si="56"/>
        <v/>
      </c>
      <c r="AC192" s="34" t="str">
        <f t="shared" si="57"/>
        <v/>
      </c>
      <c r="AD192" s="32" t="str">
        <f t="shared" si="46"/>
        <v/>
      </c>
      <c r="AE192" s="32" t="str">
        <f t="shared" si="58"/>
        <v/>
      </c>
      <c r="AF192" s="11"/>
      <c r="AG192" s="12"/>
      <c r="AH192" s="11"/>
      <c r="AI192" s="12"/>
      <c r="AJ192" s="11"/>
      <c r="AK192" s="12"/>
      <c r="AL192" s="13"/>
      <c r="AM192" s="12"/>
    </row>
    <row r="193" spans="1:39" ht="31.5" customHeight="1" x14ac:dyDescent="0.2">
      <c r="A193" s="43">
        <v>189</v>
      </c>
      <c r="B193" s="28"/>
      <c r="C193" s="26"/>
      <c r="D193" s="18"/>
      <c r="E193" s="2"/>
      <c r="F193" s="4"/>
      <c r="G193" s="4"/>
      <c r="H193" s="2"/>
      <c r="I193" s="2"/>
      <c r="J193" s="18"/>
      <c r="K193" s="2"/>
      <c r="L193" s="15" t="str">
        <f>IF(U193="D",設定用!$D$4,
IF(U193=" ","",
IF(RIGHT(X193,2)="EH",設定用!$D$1,
IF(RIGHT(X193,2)="EI",設定用!$D$2,
IF(LEFT(X193,2)="AF",設定用!$D$4,
IF(LEFT(X193,2)="AG",設定用!$D$5,
IF(LEFT(X193,2)="BF",設定用!$D$4,
IF(LEFT(X193,2)="BG",設定用!$D$5,
IF(LEFT(X193,2)="CF",設定用!$D$3,
IF(LEFT(X193,2)="CG",設定用!$D$4,設定用!$D$6))))))))))</f>
        <v/>
      </c>
      <c r="M193" s="7" t="str">
        <f t="shared" si="52"/>
        <v/>
      </c>
      <c r="N193" s="16"/>
      <c r="O193" s="3"/>
      <c r="P193" s="8" t="str">
        <f t="shared" si="53"/>
        <v/>
      </c>
      <c r="Q193" s="3"/>
      <c r="R193" s="4"/>
      <c r="S193" s="2"/>
      <c r="T193" s="4"/>
      <c r="U193" s="2" t="str">
        <f t="shared" si="48"/>
        <v xml:space="preserve"> </v>
      </c>
      <c r="V193" s="2" t="str">
        <f t="shared" si="49"/>
        <v xml:space="preserve"> </v>
      </c>
      <c r="W193" s="5" t="str">
        <f t="shared" si="50"/>
        <v xml:space="preserve"> </v>
      </c>
      <c r="X193" s="5" t="str">
        <f t="shared" si="51"/>
        <v xml:space="preserve">   </v>
      </c>
      <c r="Y193" s="31" t="str">
        <f t="shared" si="54"/>
        <v/>
      </c>
      <c r="Z193" s="33" t="str">
        <f t="shared" si="55"/>
        <v/>
      </c>
      <c r="AA193" s="31" t="str">
        <f t="shared" si="47"/>
        <v/>
      </c>
      <c r="AB193" s="32" t="str">
        <f t="shared" si="56"/>
        <v/>
      </c>
      <c r="AC193" s="34" t="str">
        <f t="shared" si="57"/>
        <v/>
      </c>
      <c r="AD193" s="32" t="str">
        <f t="shared" si="46"/>
        <v/>
      </c>
      <c r="AE193" s="32" t="str">
        <f t="shared" si="58"/>
        <v/>
      </c>
      <c r="AF193" s="11"/>
      <c r="AG193" s="12"/>
      <c r="AH193" s="11"/>
      <c r="AI193" s="12"/>
      <c r="AJ193" s="11"/>
      <c r="AK193" s="12"/>
      <c r="AL193" s="13"/>
      <c r="AM193" s="12"/>
    </row>
    <row r="194" spans="1:39" ht="31.5" customHeight="1" x14ac:dyDescent="0.2">
      <c r="A194" s="43">
        <v>190</v>
      </c>
      <c r="B194" s="28"/>
      <c r="C194" s="26"/>
      <c r="D194" s="18"/>
      <c r="E194" s="2"/>
      <c r="F194" s="4"/>
      <c r="G194" s="4"/>
      <c r="H194" s="2"/>
      <c r="I194" s="2"/>
      <c r="J194" s="18"/>
      <c r="K194" s="2"/>
      <c r="L194" s="15" t="str">
        <f>IF(U194="D",設定用!$D$4,
IF(U194=" ","",
IF(RIGHT(X194,2)="EH",設定用!$D$1,
IF(RIGHT(X194,2)="EI",設定用!$D$2,
IF(LEFT(X194,2)="AF",設定用!$D$4,
IF(LEFT(X194,2)="AG",設定用!$D$5,
IF(LEFT(X194,2)="BF",設定用!$D$4,
IF(LEFT(X194,2)="BG",設定用!$D$5,
IF(LEFT(X194,2)="CF",設定用!$D$3,
IF(LEFT(X194,2)="CG",設定用!$D$4,設定用!$D$6))))))))))</f>
        <v/>
      </c>
      <c r="M194" s="7" t="str">
        <f t="shared" si="52"/>
        <v/>
      </c>
      <c r="N194" s="16"/>
      <c r="O194" s="3"/>
      <c r="P194" s="8" t="str">
        <f t="shared" si="53"/>
        <v/>
      </c>
      <c r="Q194" s="3"/>
      <c r="R194" s="4"/>
      <c r="S194" s="2"/>
      <c r="T194" s="4"/>
      <c r="U194" s="2" t="str">
        <f t="shared" si="48"/>
        <v xml:space="preserve"> </v>
      </c>
      <c r="V194" s="2" t="str">
        <f t="shared" si="49"/>
        <v xml:space="preserve"> </v>
      </c>
      <c r="W194" s="5" t="str">
        <f t="shared" si="50"/>
        <v xml:space="preserve"> </v>
      </c>
      <c r="X194" s="5" t="str">
        <f t="shared" si="51"/>
        <v xml:space="preserve">   </v>
      </c>
      <c r="Y194" s="31" t="str">
        <f t="shared" si="54"/>
        <v/>
      </c>
      <c r="Z194" s="33" t="str">
        <f t="shared" si="55"/>
        <v/>
      </c>
      <c r="AA194" s="31" t="str">
        <f t="shared" si="47"/>
        <v/>
      </c>
      <c r="AB194" s="32" t="str">
        <f t="shared" si="56"/>
        <v/>
      </c>
      <c r="AC194" s="34" t="str">
        <f t="shared" si="57"/>
        <v/>
      </c>
      <c r="AD194" s="32" t="str">
        <f t="shared" si="46"/>
        <v/>
      </c>
      <c r="AE194" s="32" t="str">
        <f t="shared" si="58"/>
        <v/>
      </c>
      <c r="AF194" s="11"/>
      <c r="AG194" s="12"/>
      <c r="AH194" s="11"/>
      <c r="AI194" s="12"/>
      <c r="AJ194" s="11"/>
      <c r="AK194" s="12"/>
      <c r="AL194" s="13"/>
      <c r="AM194" s="12"/>
    </row>
    <row r="195" spans="1:39" ht="31.5" customHeight="1" x14ac:dyDescent="0.2">
      <c r="A195" s="43">
        <v>191</v>
      </c>
      <c r="B195" s="28"/>
      <c r="C195" s="26"/>
      <c r="D195" s="18"/>
      <c r="E195" s="2"/>
      <c r="F195" s="4"/>
      <c r="G195" s="4"/>
      <c r="H195" s="2"/>
      <c r="I195" s="2"/>
      <c r="J195" s="18"/>
      <c r="K195" s="2"/>
      <c r="L195" s="15" t="str">
        <f>IF(U195="D",設定用!$D$4,
IF(U195=" ","",
IF(RIGHT(X195,2)="EH",設定用!$D$1,
IF(RIGHT(X195,2)="EI",設定用!$D$2,
IF(LEFT(X195,2)="AF",設定用!$D$4,
IF(LEFT(X195,2)="AG",設定用!$D$5,
IF(LEFT(X195,2)="BF",設定用!$D$4,
IF(LEFT(X195,2)="BG",設定用!$D$5,
IF(LEFT(X195,2)="CF",設定用!$D$3,
IF(LEFT(X195,2)="CG",設定用!$D$4,設定用!$D$6))))))))))</f>
        <v/>
      </c>
      <c r="M195" s="7" t="str">
        <f t="shared" si="52"/>
        <v/>
      </c>
      <c r="N195" s="16"/>
      <c r="O195" s="3"/>
      <c r="P195" s="8" t="str">
        <f t="shared" si="53"/>
        <v/>
      </c>
      <c r="Q195" s="3"/>
      <c r="R195" s="4"/>
      <c r="S195" s="2"/>
      <c r="T195" s="4"/>
      <c r="U195" s="2" t="str">
        <f t="shared" si="48"/>
        <v xml:space="preserve"> </v>
      </c>
      <c r="V195" s="2" t="str">
        <f t="shared" si="49"/>
        <v xml:space="preserve"> </v>
      </c>
      <c r="W195" s="5" t="str">
        <f t="shared" si="50"/>
        <v xml:space="preserve"> </v>
      </c>
      <c r="X195" s="5" t="str">
        <f t="shared" si="51"/>
        <v xml:space="preserve">   </v>
      </c>
      <c r="Y195" s="31" t="str">
        <f t="shared" si="54"/>
        <v/>
      </c>
      <c r="Z195" s="33" t="str">
        <f t="shared" si="55"/>
        <v/>
      </c>
      <c r="AA195" s="31" t="str">
        <f t="shared" si="47"/>
        <v/>
      </c>
      <c r="AB195" s="32" t="str">
        <f t="shared" si="56"/>
        <v/>
      </c>
      <c r="AC195" s="34" t="str">
        <f t="shared" si="57"/>
        <v/>
      </c>
      <c r="AD195" s="32" t="str">
        <f t="shared" si="46"/>
        <v/>
      </c>
      <c r="AE195" s="32" t="str">
        <f t="shared" si="58"/>
        <v/>
      </c>
      <c r="AF195" s="11"/>
      <c r="AG195" s="12"/>
      <c r="AH195" s="11"/>
      <c r="AI195" s="12"/>
      <c r="AJ195" s="11"/>
      <c r="AK195" s="12"/>
      <c r="AL195" s="13"/>
      <c r="AM195" s="12"/>
    </row>
    <row r="196" spans="1:39" ht="31.5" customHeight="1" x14ac:dyDescent="0.2">
      <c r="A196" s="43">
        <v>192</v>
      </c>
      <c r="B196" s="28"/>
      <c r="C196" s="26"/>
      <c r="D196" s="18"/>
      <c r="E196" s="2"/>
      <c r="F196" s="4"/>
      <c r="G196" s="4"/>
      <c r="H196" s="2"/>
      <c r="I196" s="2"/>
      <c r="J196" s="18"/>
      <c r="K196" s="2"/>
      <c r="L196" s="15" t="str">
        <f>IF(U196="D",設定用!$D$4,
IF(U196=" ","",
IF(RIGHT(X196,2)="EH",設定用!$D$1,
IF(RIGHT(X196,2)="EI",設定用!$D$2,
IF(LEFT(X196,2)="AF",設定用!$D$4,
IF(LEFT(X196,2)="AG",設定用!$D$5,
IF(LEFT(X196,2)="BF",設定用!$D$4,
IF(LEFT(X196,2)="BG",設定用!$D$5,
IF(LEFT(X196,2)="CF",設定用!$D$3,
IF(LEFT(X196,2)="CG",設定用!$D$4,設定用!$D$6))))))))))</f>
        <v/>
      </c>
      <c r="M196" s="7" t="str">
        <f t="shared" si="52"/>
        <v/>
      </c>
      <c r="N196" s="16"/>
      <c r="O196" s="3"/>
      <c r="P196" s="8" t="str">
        <f t="shared" si="53"/>
        <v/>
      </c>
      <c r="Q196" s="3"/>
      <c r="R196" s="4"/>
      <c r="S196" s="2"/>
      <c r="T196" s="4"/>
      <c r="U196" s="2" t="str">
        <f t="shared" si="48"/>
        <v xml:space="preserve"> </v>
      </c>
      <c r="V196" s="2" t="str">
        <f t="shared" si="49"/>
        <v xml:space="preserve"> </v>
      </c>
      <c r="W196" s="5" t="str">
        <f t="shared" si="50"/>
        <v xml:space="preserve"> </v>
      </c>
      <c r="X196" s="5" t="str">
        <f t="shared" si="51"/>
        <v xml:space="preserve">   </v>
      </c>
      <c r="Y196" s="31" t="str">
        <f t="shared" si="54"/>
        <v/>
      </c>
      <c r="Z196" s="33" t="str">
        <f t="shared" si="55"/>
        <v/>
      </c>
      <c r="AA196" s="31" t="str">
        <f t="shared" si="47"/>
        <v/>
      </c>
      <c r="AB196" s="32" t="str">
        <f t="shared" si="56"/>
        <v/>
      </c>
      <c r="AC196" s="34" t="str">
        <f t="shared" si="57"/>
        <v/>
      </c>
      <c r="AD196" s="32" t="str">
        <f t="shared" si="46"/>
        <v/>
      </c>
      <c r="AE196" s="32" t="str">
        <f t="shared" si="58"/>
        <v/>
      </c>
      <c r="AF196" s="11"/>
      <c r="AG196" s="12"/>
      <c r="AH196" s="11"/>
      <c r="AI196" s="12"/>
      <c r="AJ196" s="11"/>
      <c r="AK196" s="12"/>
      <c r="AL196" s="13"/>
      <c r="AM196" s="12"/>
    </row>
    <row r="197" spans="1:39" ht="31.5" customHeight="1" x14ac:dyDescent="0.2">
      <c r="A197" s="43">
        <v>193</v>
      </c>
      <c r="B197" s="28"/>
      <c r="C197" s="26"/>
      <c r="D197" s="18"/>
      <c r="E197" s="2"/>
      <c r="F197" s="4"/>
      <c r="G197" s="4"/>
      <c r="H197" s="2"/>
      <c r="I197" s="2"/>
      <c r="J197" s="18"/>
      <c r="K197" s="2"/>
      <c r="L197" s="15" t="str">
        <f>IF(U197="D",設定用!$D$4,
IF(U197=" ","",
IF(RIGHT(X197,2)="EH",設定用!$D$1,
IF(RIGHT(X197,2)="EI",設定用!$D$2,
IF(LEFT(X197,2)="AF",設定用!$D$4,
IF(LEFT(X197,2)="AG",設定用!$D$5,
IF(LEFT(X197,2)="BF",設定用!$D$4,
IF(LEFT(X197,2)="BG",設定用!$D$5,
IF(LEFT(X197,2)="CF",設定用!$D$3,
IF(LEFT(X197,2)="CG",設定用!$D$4,設定用!$D$6))))))))))</f>
        <v/>
      </c>
      <c r="M197" s="7" t="str">
        <f t="shared" si="52"/>
        <v/>
      </c>
      <c r="N197" s="16"/>
      <c r="O197" s="3"/>
      <c r="P197" s="8" t="str">
        <f t="shared" si="53"/>
        <v/>
      </c>
      <c r="Q197" s="3"/>
      <c r="R197" s="4"/>
      <c r="S197" s="2"/>
      <c r="T197" s="4"/>
      <c r="U197" s="2" t="str">
        <f t="shared" si="48"/>
        <v xml:space="preserve"> </v>
      </c>
      <c r="V197" s="2" t="str">
        <f t="shared" si="49"/>
        <v xml:space="preserve"> </v>
      </c>
      <c r="W197" s="5" t="str">
        <f t="shared" si="50"/>
        <v xml:space="preserve"> </v>
      </c>
      <c r="X197" s="5" t="str">
        <f t="shared" si="51"/>
        <v xml:space="preserve">   </v>
      </c>
      <c r="Y197" s="31" t="str">
        <f t="shared" si="54"/>
        <v/>
      </c>
      <c r="Z197" s="33" t="str">
        <f t="shared" si="55"/>
        <v/>
      </c>
      <c r="AA197" s="31" t="str">
        <f t="shared" si="47"/>
        <v/>
      </c>
      <c r="AB197" s="32" t="str">
        <f t="shared" si="56"/>
        <v/>
      </c>
      <c r="AC197" s="34" t="str">
        <f t="shared" si="57"/>
        <v/>
      </c>
      <c r="AD197" s="32" t="str">
        <f t="shared" si="46"/>
        <v/>
      </c>
      <c r="AE197" s="32" t="str">
        <f t="shared" si="58"/>
        <v/>
      </c>
      <c r="AF197" s="11"/>
      <c r="AG197" s="12"/>
      <c r="AH197" s="11"/>
      <c r="AI197" s="12"/>
      <c r="AJ197" s="11"/>
      <c r="AK197" s="12"/>
      <c r="AL197" s="13"/>
      <c r="AM197" s="12"/>
    </row>
    <row r="198" spans="1:39" ht="31.5" customHeight="1" x14ac:dyDescent="0.2">
      <c r="A198" s="43">
        <v>194</v>
      </c>
      <c r="B198" s="28"/>
      <c r="C198" s="26"/>
      <c r="D198" s="18"/>
      <c r="E198" s="2"/>
      <c r="F198" s="4"/>
      <c r="G198" s="4"/>
      <c r="H198" s="2"/>
      <c r="I198" s="2"/>
      <c r="J198" s="18"/>
      <c r="K198" s="2"/>
      <c r="L198" s="15" t="str">
        <f>IF(U198="D",設定用!$D$4,
IF(U198=" ","",
IF(RIGHT(X198,2)="EH",設定用!$D$1,
IF(RIGHT(X198,2)="EI",設定用!$D$2,
IF(LEFT(X198,2)="AF",設定用!$D$4,
IF(LEFT(X198,2)="AG",設定用!$D$5,
IF(LEFT(X198,2)="BF",設定用!$D$4,
IF(LEFT(X198,2)="BG",設定用!$D$5,
IF(LEFT(X198,2)="CF",設定用!$D$3,
IF(LEFT(X198,2)="CG",設定用!$D$4,設定用!$D$6))))))))))</f>
        <v/>
      </c>
      <c r="M198" s="7" t="str">
        <f t="shared" si="52"/>
        <v/>
      </c>
      <c r="N198" s="16"/>
      <c r="O198" s="3"/>
      <c r="P198" s="8" t="str">
        <f t="shared" si="53"/>
        <v/>
      </c>
      <c r="Q198" s="3"/>
      <c r="R198" s="4"/>
      <c r="S198" s="2"/>
      <c r="T198" s="4"/>
      <c r="U198" s="2" t="str">
        <f t="shared" si="48"/>
        <v xml:space="preserve"> </v>
      </c>
      <c r="V198" s="2" t="str">
        <f t="shared" si="49"/>
        <v xml:space="preserve"> </v>
      </c>
      <c r="W198" s="5" t="str">
        <f t="shared" si="50"/>
        <v xml:space="preserve"> </v>
      </c>
      <c r="X198" s="5" t="str">
        <f t="shared" si="51"/>
        <v xml:space="preserve">   </v>
      </c>
      <c r="Y198" s="31" t="str">
        <f t="shared" si="54"/>
        <v/>
      </c>
      <c r="Z198" s="33" t="str">
        <f t="shared" si="55"/>
        <v/>
      </c>
      <c r="AA198" s="31" t="str">
        <f t="shared" si="47"/>
        <v/>
      </c>
      <c r="AB198" s="32" t="str">
        <f t="shared" si="56"/>
        <v/>
      </c>
      <c r="AC198" s="34" t="str">
        <f t="shared" si="57"/>
        <v/>
      </c>
      <c r="AD198" s="32" t="str">
        <f t="shared" si="46"/>
        <v/>
      </c>
      <c r="AE198" s="32" t="str">
        <f t="shared" si="58"/>
        <v/>
      </c>
      <c r="AF198" s="11"/>
      <c r="AG198" s="12"/>
      <c r="AH198" s="11"/>
      <c r="AI198" s="12"/>
      <c r="AJ198" s="11"/>
      <c r="AK198" s="12"/>
      <c r="AL198" s="13"/>
      <c r="AM198" s="12"/>
    </row>
    <row r="199" spans="1:39" ht="31.5" customHeight="1" x14ac:dyDescent="0.2">
      <c r="A199" s="43">
        <v>195</v>
      </c>
      <c r="B199" s="28"/>
      <c r="C199" s="26"/>
      <c r="D199" s="18"/>
      <c r="E199" s="2"/>
      <c r="F199" s="4"/>
      <c r="G199" s="4"/>
      <c r="H199" s="2"/>
      <c r="I199" s="2"/>
      <c r="J199" s="18"/>
      <c r="K199" s="2"/>
      <c r="L199" s="15" t="str">
        <f>IF(U199="D",設定用!$D$4,
IF(U199=" ","",
IF(RIGHT(X199,2)="EH",設定用!$D$1,
IF(RIGHT(X199,2)="EI",設定用!$D$2,
IF(LEFT(X199,2)="AF",設定用!$D$4,
IF(LEFT(X199,2)="AG",設定用!$D$5,
IF(LEFT(X199,2)="BF",設定用!$D$4,
IF(LEFT(X199,2)="BG",設定用!$D$5,
IF(LEFT(X199,2)="CF",設定用!$D$3,
IF(LEFT(X199,2)="CG",設定用!$D$4,設定用!$D$6))))))))))</f>
        <v/>
      </c>
      <c r="M199" s="7" t="str">
        <f t="shared" si="52"/>
        <v/>
      </c>
      <c r="N199" s="16"/>
      <c r="O199" s="3"/>
      <c r="P199" s="8" t="str">
        <f t="shared" si="53"/>
        <v/>
      </c>
      <c r="Q199" s="3"/>
      <c r="R199" s="4"/>
      <c r="S199" s="2"/>
      <c r="T199" s="4"/>
      <c r="U199" s="2" t="str">
        <f t="shared" si="48"/>
        <v xml:space="preserve"> </v>
      </c>
      <c r="V199" s="2" t="str">
        <f t="shared" si="49"/>
        <v xml:space="preserve"> </v>
      </c>
      <c r="W199" s="5" t="str">
        <f t="shared" si="50"/>
        <v xml:space="preserve"> </v>
      </c>
      <c r="X199" s="5" t="str">
        <f t="shared" si="51"/>
        <v xml:space="preserve">   </v>
      </c>
      <c r="Y199" s="31" t="str">
        <f t="shared" si="54"/>
        <v/>
      </c>
      <c r="Z199" s="33" t="str">
        <f t="shared" si="55"/>
        <v/>
      </c>
      <c r="AA199" s="31" t="str">
        <f t="shared" si="47"/>
        <v/>
      </c>
      <c r="AB199" s="32" t="str">
        <f t="shared" si="56"/>
        <v/>
      </c>
      <c r="AC199" s="34" t="str">
        <f t="shared" si="57"/>
        <v/>
      </c>
      <c r="AD199" s="32" t="str">
        <f t="shared" si="46"/>
        <v/>
      </c>
      <c r="AE199" s="32" t="str">
        <f t="shared" si="58"/>
        <v/>
      </c>
      <c r="AF199" s="11"/>
      <c r="AG199" s="12"/>
      <c r="AH199" s="11"/>
      <c r="AI199" s="12"/>
      <c r="AJ199" s="11"/>
      <c r="AK199" s="12"/>
      <c r="AL199" s="13"/>
      <c r="AM199" s="12"/>
    </row>
    <row r="200" spans="1:39" ht="31.5" customHeight="1" x14ac:dyDescent="0.2">
      <c r="A200" s="43">
        <v>196</v>
      </c>
      <c r="B200" s="28"/>
      <c r="C200" s="26"/>
      <c r="D200" s="18"/>
      <c r="E200" s="2"/>
      <c r="F200" s="4"/>
      <c r="G200" s="4"/>
      <c r="H200" s="2"/>
      <c r="I200" s="2"/>
      <c r="J200" s="18"/>
      <c r="K200" s="2"/>
      <c r="L200" s="15" t="str">
        <f>IF(U200="D",設定用!$D$4,
IF(U200=" ","",
IF(RIGHT(X200,2)="EH",設定用!$D$1,
IF(RIGHT(X200,2)="EI",設定用!$D$2,
IF(LEFT(X200,2)="AF",設定用!$D$4,
IF(LEFT(X200,2)="AG",設定用!$D$5,
IF(LEFT(X200,2)="BF",設定用!$D$4,
IF(LEFT(X200,2)="BG",設定用!$D$5,
IF(LEFT(X200,2)="CF",設定用!$D$3,
IF(LEFT(X200,2)="CG",設定用!$D$4,設定用!$D$6))))))))))</f>
        <v/>
      </c>
      <c r="M200" s="7" t="str">
        <f t="shared" si="52"/>
        <v/>
      </c>
      <c r="N200" s="16"/>
      <c r="O200" s="3"/>
      <c r="P200" s="8" t="str">
        <f t="shared" si="53"/>
        <v/>
      </c>
      <c r="Q200" s="3"/>
      <c r="R200" s="4"/>
      <c r="S200" s="2"/>
      <c r="T200" s="4"/>
      <c r="U200" s="2" t="str">
        <f t="shared" si="48"/>
        <v xml:space="preserve"> </v>
      </c>
      <c r="V200" s="2" t="str">
        <f t="shared" si="49"/>
        <v xml:space="preserve"> </v>
      </c>
      <c r="W200" s="5" t="str">
        <f t="shared" si="50"/>
        <v xml:space="preserve"> </v>
      </c>
      <c r="X200" s="5" t="str">
        <f t="shared" si="51"/>
        <v xml:space="preserve">   </v>
      </c>
      <c r="Y200" s="31" t="str">
        <f t="shared" si="54"/>
        <v/>
      </c>
      <c r="Z200" s="33" t="str">
        <f t="shared" si="55"/>
        <v/>
      </c>
      <c r="AA200" s="31" t="str">
        <f t="shared" si="47"/>
        <v/>
      </c>
      <c r="AB200" s="32" t="str">
        <f t="shared" si="56"/>
        <v/>
      </c>
      <c r="AC200" s="34" t="str">
        <f t="shared" si="57"/>
        <v/>
      </c>
      <c r="AD200" s="32" t="str">
        <f t="shared" si="46"/>
        <v/>
      </c>
      <c r="AE200" s="32" t="str">
        <f t="shared" si="58"/>
        <v/>
      </c>
      <c r="AF200" s="11"/>
      <c r="AG200" s="12"/>
      <c r="AH200" s="11"/>
      <c r="AI200" s="12"/>
      <c r="AJ200" s="11"/>
      <c r="AK200" s="12"/>
      <c r="AL200" s="13"/>
      <c r="AM200" s="12"/>
    </row>
    <row r="201" spans="1:39" ht="31.5" customHeight="1" x14ac:dyDescent="0.2">
      <c r="A201" s="43">
        <v>197</v>
      </c>
      <c r="B201" s="28"/>
      <c r="C201" s="26"/>
      <c r="D201" s="18"/>
      <c r="E201" s="2"/>
      <c r="F201" s="4"/>
      <c r="G201" s="4"/>
      <c r="H201" s="2"/>
      <c r="I201" s="2"/>
      <c r="J201" s="18"/>
      <c r="K201" s="2"/>
      <c r="L201" s="15" t="str">
        <f>IF(U201="D",設定用!$D$4,
IF(U201=" ","",
IF(RIGHT(X201,2)="EH",設定用!$D$1,
IF(RIGHT(X201,2)="EI",設定用!$D$2,
IF(LEFT(X201,2)="AF",設定用!$D$4,
IF(LEFT(X201,2)="AG",設定用!$D$5,
IF(LEFT(X201,2)="BF",設定用!$D$4,
IF(LEFT(X201,2)="BG",設定用!$D$5,
IF(LEFT(X201,2)="CF",設定用!$D$3,
IF(LEFT(X201,2)="CG",設定用!$D$4,設定用!$D$6))))))))))</f>
        <v/>
      </c>
      <c r="M201" s="7" t="str">
        <f t="shared" si="52"/>
        <v/>
      </c>
      <c r="N201" s="16"/>
      <c r="O201" s="3"/>
      <c r="P201" s="8" t="str">
        <f t="shared" si="53"/>
        <v/>
      </c>
      <c r="Q201" s="3"/>
      <c r="R201" s="4"/>
      <c r="S201" s="2"/>
      <c r="T201" s="4"/>
      <c r="U201" s="2" t="str">
        <f t="shared" si="48"/>
        <v xml:space="preserve"> </v>
      </c>
      <c r="V201" s="2" t="str">
        <f t="shared" si="49"/>
        <v xml:space="preserve"> </v>
      </c>
      <c r="W201" s="5" t="str">
        <f t="shared" si="50"/>
        <v xml:space="preserve"> </v>
      </c>
      <c r="X201" s="5" t="str">
        <f t="shared" si="51"/>
        <v xml:space="preserve">   </v>
      </c>
      <c r="Y201" s="31" t="str">
        <f t="shared" si="54"/>
        <v/>
      </c>
      <c r="Z201" s="33" t="str">
        <f t="shared" si="55"/>
        <v/>
      </c>
      <c r="AA201" s="31" t="str">
        <f t="shared" si="47"/>
        <v/>
      </c>
      <c r="AB201" s="32" t="str">
        <f t="shared" si="56"/>
        <v/>
      </c>
      <c r="AC201" s="34" t="str">
        <f t="shared" si="57"/>
        <v/>
      </c>
      <c r="AD201" s="32" t="str">
        <f t="shared" si="46"/>
        <v/>
      </c>
      <c r="AE201" s="32" t="str">
        <f t="shared" si="58"/>
        <v/>
      </c>
      <c r="AF201" s="11"/>
      <c r="AG201" s="12"/>
      <c r="AH201" s="11"/>
      <c r="AI201" s="12"/>
      <c r="AJ201" s="11"/>
      <c r="AK201" s="12"/>
      <c r="AL201" s="13"/>
      <c r="AM201" s="12"/>
    </row>
    <row r="202" spans="1:39" ht="31.5" customHeight="1" x14ac:dyDescent="0.2">
      <c r="A202" s="43">
        <v>198</v>
      </c>
      <c r="B202" s="28"/>
      <c r="C202" s="26"/>
      <c r="D202" s="18"/>
      <c r="E202" s="2"/>
      <c r="F202" s="4"/>
      <c r="G202" s="4"/>
      <c r="H202" s="2"/>
      <c r="I202" s="2"/>
      <c r="J202" s="18"/>
      <c r="K202" s="2"/>
      <c r="L202" s="15" t="str">
        <f>IF(U202="D",設定用!$D$4,
IF(U202=" ","",
IF(RIGHT(X202,2)="EH",設定用!$D$1,
IF(RIGHT(X202,2)="EI",設定用!$D$2,
IF(LEFT(X202,2)="AF",設定用!$D$4,
IF(LEFT(X202,2)="AG",設定用!$D$5,
IF(LEFT(X202,2)="BF",設定用!$D$4,
IF(LEFT(X202,2)="BG",設定用!$D$5,
IF(LEFT(X202,2)="CF",設定用!$D$3,
IF(LEFT(X202,2)="CG",設定用!$D$4,設定用!$D$6))))))))))</f>
        <v/>
      </c>
      <c r="M202" s="7" t="str">
        <f t="shared" si="52"/>
        <v/>
      </c>
      <c r="N202" s="16"/>
      <c r="O202" s="3"/>
      <c r="P202" s="8" t="str">
        <f t="shared" si="53"/>
        <v/>
      </c>
      <c r="Q202" s="3"/>
      <c r="R202" s="4"/>
      <c r="S202" s="2"/>
      <c r="T202" s="4"/>
      <c r="U202" s="2" t="str">
        <f t="shared" si="48"/>
        <v xml:space="preserve"> </v>
      </c>
      <c r="V202" s="2" t="str">
        <f t="shared" si="49"/>
        <v xml:space="preserve"> </v>
      </c>
      <c r="W202" s="5" t="str">
        <f t="shared" si="50"/>
        <v xml:space="preserve"> </v>
      </c>
      <c r="X202" s="5" t="str">
        <f t="shared" si="51"/>
        <v xml:space="preserve">   </v>
      </c>
      <c r="Y202" s="31" t="str">
        <f t="shared" si="54"/>
        <v/>
      </c>
      <c r="Z202" s="33" t="str">
        <f t="shared" si="55"/>
        <v/>
      </c>
      <c r="AA202" s="31" t="str">
        <f t="shared" si="47"/>
        <v/>
      </c>
      <c r="AB202" s="32" t="str">
        <f t="shared" si="56"/>
        <v/>
      </c>
      <c r="AC202" s="34" t="str">
        <f t="shared" si="57"/>
        <v/>
      </c>
      <c r="AD202" s="32" t="str">
        <f t="shared" si="46"/>
        <v/>
      </c>
      <c r="AE202" s="32" t="str">
        <f t="shared" si="58"/>
        <v/>
      </c>
      <c r="AF202" s="11"/>
      <c r="AG202" s="12"/>
      <c r="AH202" s="11"/>
      <c r="AI202" s="12"/>
      <c r="AJ202" s="11"/>
      <c r="AK202" s="12"/>
      <c r="AL202" s="13"/>
      <c r="AM202" s="12"/>
    </row>
    <row r="203" spans="1:39" ht="31.5" customHeight="1" x14ac:dyDescent="0.2">
      <c r="A203" s="43">
        <v>199</v>
      </c>
      <c r="B203" s="28"/>
      <c r="C203" s="26"/>
      <c r="D203" s="18"/>
      <c r="E203" s="2"/>
      <c r="F203" s="4"/>
      <c r="G203" s="4"/>
      <c r="H203" s="2"/>
      <c r="I203" s="2"/>
      <c r="J203" s="18"/>
      <c r="K203" s="2"/>
      <c r="L203" s="15" t="str">
        <f>IF(U203="D",設定用!$D$4,
IF(U203=" ","",
IF(RIGHT(X203,2)="EH",設定用!$D$1,
IF(RIGHT(X203,2)="EI",設定用!$D$2,
IF(LEFT(X203,2)="AF",設定用!$D$4,
IF(LEFT(X203,2)="AG",設定用!$D$5,
IF(LEFT(X203,2)="BF",設定用!$D$4,
IF(LEFT(X203,2)="BG",設定用!$D$5,
IF(LEFT(X203,2)="CF",設定用!$D$3,
IF(LEFT(X203,2)="CG",設定用!$D$4,設定用!$D$6))))))))))</f>
        <v/>
      </c>
      <c r="M203" s="7" t="str">
        <f t="shared" si="52"/>
        <v/>
      </c>
      <c r="N203" s="16"/>
      <c r="O203" s="3"/>
      <c r="P203" s="8" t="str">
        <f t="shared" si="53"/>
        <v/>
      </c>
      <c r="Q203" s="3"/>
      <c r="R203" s="4"/>
      <c r="S203" s="2"/>
      <c r="T203" s="4"/>
      <c r="U203" s="2" t="str">
        <f t="shared" si="48"/>
        <v xml:space="preserve"> </v>
      </c>
      <c r="V203" s="2" t="str">
        <f t="shared" si="49"/>
        <v xml:space="preserve"> </v>
      </c>
      <c r="W203" s="5" t="str">
        <f t="shared" si="50"/>
        <v xml:space="preserve"> </v>
      </c>
      <c r="X203" s="5" t="str">
        <f t="shared" si="51"/>
        <v xml:space="preserve">   </v>
      </c>
      <c r="Y203" s="31" t="str">
        <f t="shared" si="54"/>
        <v/>
      </c>
      <c r="Z203" s="33" t="str">
        <f t="shared" si="55"/>
        <v/>
      </c>
      <c r="AA203" s="31" t="str">
        <f t="shared" si="47"/>
        <v/>
      </c>
      <c r="AB203" s="32" t="str">
        <f t="shared" si="56"/>
        <v/>
      </c>
      <c r="AC203" s="34" t="str">
        <f t="shared" si="57"/>
        <v/>
      </c>
      <c r="AD203" s="32" t="str">
        <f t="shared" si="46"/>
        <v/>
      </c>
      <c r="AE203" s="32" t="str">
        <f t="shared" si="58"/>
        <v/>
      </c>
      <c r="AF203" s="11"/>
      <c r="AG203" s="12"/>
      <c r="AH203" s="11"/>
      <c r="AI203" s="12"/>
      <c r="AJ203" s="11"/>
      <c r="AK203" s="12"/>
      <c r="AL203" s="13"/>
      <c r="AM203" s="12"/>
    </row>
    <row r="204" spans="1:39" ht="31.5" customHeight="1" x14ac:dyDescent="0.2">
      <c r="A204" s="43">
        <v>200</v>
      </c>
      <c r="B204" s="28"/>
      <c r="C204" s="26"/>
      <c r="D204" s="18"/>
      <c r="E204" s="2"/>
      <c r="F204" s="4"/>
      <c r="G204" s="4"/>
      <c r="H204" s="2"/>
      <c r="I204" s="2"/>
      <c r="J204" s="18"/>
      <c r="K204" s="2"/>
      <c r="L204" s="15" t="str">
        <f>IF(U204="D",設定用!$D$4,
IF(U204=" ","",
IF(RIGHT(X204,2)="EH",設定用!$D$1,
IF(RIGHT(X204,2)="EI",設定用!$D$2,
IF(LEFT(X204,2)="AF",設定用!$D$4,
IF(LEFT(X204,2)="AG",設定用!$D$5,
IF(LEFT(X204,2)="BF",設定用!$D$4,
IF(LEFT(X204,2)="BG",設定用!$D$5,
IF(LEFT(X204,2)="CF",設定用!$D$3,
IF(LEFT(X204,2)="CG",設定用!$D$4,設定用!$D$6))))))))))</f>
        <v/>
      </c>
      <c r="M204" s="7" t="str">
        <f t="shared" si="52"/>
        <v/>
      </c>
      <c r="N204" s="16"/>
      <c r="O204" s="3"/>
      <c r="P204" s="8" t="str">
        <f t="shared" si="53"/>
        <v/>
      </c>
      <c r="Q204" s="3"/>
      <c r="R204" s="4"/>
      <c r="S204" s="2"/>
      <c r="T204" s="4"/>
      <c r="U204" s="2" t="str">
        <f t="shared" si="48"/>
        <v xml:space="preserve"> </v>
      </c>
      <c r="V204" s="2" t="str">
        <f t="shared" si="49"/>
        <v xml:space="preserve"> </v>
      </c>
      <c r="W204" s="5" t="str">
        <f t="shared" si="50"/>
        <v xml:space="preserve"> </v>
      </c>
      <c r="X204" s="5" t="str">
        <f t="shared" si="51"/>
        <v xml:space="preserve">   </v>
      </c>
      <c r="Y204" s="31" t="str">
        <f t="shared" si="54"/>
        <v/>
      </c>
      <c r="Z204" s="33" t="str">
        <f t="shared" si="55"/>
        <v/>
      </c>
      <c r="AA204" s="31" t="str">
        <f t="shared" si="47"/>
        <v/>
      </c>
      <c r="AB204" s="32" t="str">
        <f t="shared" si="56"/>
        <v/>
      </c>
      <c r="AC204" s="34" t="str">
        <f t="shared" si="57"/>
        <v/>
      </c>
      <c r="AD204" s="32" t="str">
        <f t="shared" si="46"/>
        <v/>
      </c>
      <c r="AE204" s="32" t="str">
        <f t="shared" si="58"/>
        <v/>
      </c>
      <c r="AF204" s="11"/>
      <c r="AG204" s="12"/>
      <c r="AH204" s="11"/>
      <c r="AI204" s="12"/>
      <c r="AJ204" s="11"/>
      <c r="AK204" s="12"/>
      <c r="AL204" s="13"/>
      <c r="AM204" s="12"/>
    </row>
  </sheetData>
  <sheetProtection sheet="1" autoFilter="0"/>
  <protectedRanges>
    <protectedRange sqref="I2:J3" name="範囲5"/>
    <protectedRange sqref="R5:T204" name="範囲3"/>
    <protectedRange sqref="B5:K204" name="範囲2"/>
    <protectedRange sqref="Q5:Q204 N5:O204" name="範囲1"/>
    <protectedRange sqref="AF1:AM1 AF3:AM1048576" name="範囲4"/>
  </protectedRanges>
  <mergeCells count="4">
    <mergeCell ref="AF3:AG3"/>
    <mergeCell ref="AH3:AI3"/>
    <mergeCell ref="AJ3:AK3"/>
    <mergeCell ref="AL3:AM3"/>
  </mergeCells>
  <phoneticPr fontId="1"/>
  <conditionalFormatting sqref="H5:K204">
    <cfRule type="expression" dxfId="19" priority="3">
      <formula>$U5="D"</formula>
    </cfRule>
  </conditionalFormatting>
  <conditionalFormatting sqref="I5:J204">
    <cfRule type="expression" dxfId="18" priority="2">
      <formula>$H5="初回シーズン"</formula>
    </cfRule>
  </conditionalFormatting>
  <conditionalFormatting sqref="I5:Q204">
    <cfRule type="expression" dxfId="17" priority="1">
      <formula>$L5="投与不可"</formula>
    </cfRule>
  </conditionalFormatting>
  <conditionalFormatting sqref="K5:K204">
    <cfRule type="expression" dxfId="16" priority="14">
      <formula>V5="G"</formula>
    </cfRule>
    <cfRule type="expression" dxfId="15" priority="15">
      <formula>V5="F"</formula>
    </cfRule>
  </conditionalFormatting>
  <conditionalFormatting sqref="L5:L204">
    <cfRule type="expression" dxfId="14" priority="13">
      <formula>IF(N5=0,"Y",IF(N5=LEFT(L5,6),"Y",IF(N5="ニルセビマブ","N","Y")))="N"</formula>
    </cfRule>
  </conditionalFormatting>
  <conditionalFormatting sqref="M5:M204">
    <cfRule type="expression" dxfId="13" priority="20">
      <formula>AND(D5="",U5&lt;&gt;" ")</formula>
    </cfRule>
  </conditionalFormatting>
  <conditionalFormatting sqref="P5:P204">
    <cfRule type="expression" dxfId="12" priority="17">
      <formula>IF(O5="","",IF(AND(O5&gt;=D5,O5&lt;=M5),"","Y"))="Y"</formula>
    </cfRule>
    <cfRule type="expression" dxfId="11" priority="18">
      <formula>IF(I5="ニルセビマブ",IF(O5&lt;=EOMONTH(J5,4),"Y",""),"")="Y"</formula>
    </cfRule>
    <cfRule type="expression" dxfId="10" priority="19">
      <formula>IF(N5="パリビズマブ",IF($J$2="","",IF(AND(O5&gt;=$J$2,O5&lt;=$J$3),"Y","")),IF(N5="ニルセビマブ",IF($I$2="","",IF(AND(O5&gt;=$I$2,O5&lt;=$I$3),"Y","")),""))="Y"</formula>
    </cfRule>
  </conditionalFormatting>
  <dataValidations count="11">
    <dataValidation type="date" imeMode="disabled" allowBlank="1" showInputMessage="1" showErrorMessage="1" errorTitle="投与期間外です" error="生年月日より前、もしくは、投与可能期限を過ぎています。" promptTitle="入力して下さい" prompt="必須項目_x000a_yyyy/mm/dd_x000a_例：2024/12/1" sqref="Q5:Q204" xr:uid="{AEA811AE-53F0-43A3-B9B4-9FDC92C6DB0E}">
      <formula1>F5</formula1>
      <formula2>N5</formula2>
    </dataValidation>
    <dataValidation imeMode="disabled" allowBlank="1" showInputMessage="1" showErrorMessage="1" promptTitle="投与予定日の入力エラー" prompt="赤色の場合は、生年月日～投与可能期限までの日付に変更して下さい。_x000a__x000a_緑色の場合は、ニルセビマブ前回投与日より5ヶ月以上空けて下さい。_x000a__x000a_青色の場合は、保険適応外期間です。投与予定日を変更して下さい。" sqref="P5:P204" xr:uid="{4D6D273E-0E71-4A15-B463-A89AEDE5AF13}"/>
    <dataValidation type="date" imeMode="disabled" allowBlank="1" showInputMessage="1" showErrorMessage="1" errorTitle="投与期間外です" error="生年月日より前、もしくは、投与可能期限を過ぎています。" promptTitle="入力して下さい" prompt="必須項目_x000a_yyyy/mm/dd_x000a_例：2024/12/1" sqref="O5:O204" xr:uid="{21C3B56F-C392-4145-A993-0A5E084043E6}">
      <formula1>D5</formula1>
      <formula2>M5</formula2>
    </dataValidation>
    <dataValidation type="date" imeMode="disabled" operator="lessThanOrEqual" allowBlank="1" showInputMessage="1" showErrorMessage="1" promptTitle="入力して下さい" prompt="必須項目_x000a_yyyy/mm/dd_x000a_例：2024/12/1" sqref="D5:D204" xr:uid="{106A00C1-D86D-4DC0-B717-AD7BDE9884A2}">
      <formula1>TODAY()</formula1>
    </dataValidation>
    <dataValidation allowBlank="1" showInputMessage="1" showErrorMessage="1" promptTitle="赤い場合は生年月日の入力漏れ" prompt="生年月日を入力して下さい。" sqref="M5:M204" xr:uid="{A3330BC4-5DDA-4B6F-873D-63F294C6CF18}"/>
    <dataValidation type="date" imeMode="disabled" operator="greaterThanOrEqual" allowBlank="1" showInputMessage="1" showErrorMessage="1" promptTitle="入力して下さい" prompt="必須項目_x000a_yyyy/mm/dd_x000a_例：2024/12/1" sqref="J5:J204" xr:uid="{D6F13762-5C0D-46E4-B85D-97AB467D84FA}">
      <formula1>D5</formula1>
    </dataValidation>
    <dataValidation type="date" imeMode="disabled" operator="greaterThanOrEqual" allowBlank="1" showInputMessage="1" showErrorMessage="1" sqref="I2:J3" xr:uid="{78717943-EABC-449B-A248-96A2133AA673}">
      <formula1>36526</formula1>
    </dataValidation>
    <dataValidation type="list" imeMode="disabled" allowBlank="1" showErrorMessage="1" promptTitle="選択して下さい" prompt="セルがグレーでなければ必須" sqref="I5:I204" xr:uid="{EC9A87AD-4362-4CB9-A304-70382CAA3829}">
      <formula1>INDIRECT(MID(H5,2,2))</formula1>
    </dataValidation>
    <dataValidation allowBlank="1" showInputMessage="1" showErrorMessage="1" promptTitle="赤い場合は投与薬剤の選択エラー" prompt="投与薬剤を変更して下さい" sqref="L5:L204" xr:uid="{DAE8F6AF-EF84-4A8A-88CE-090BAAFB2975}"/>
    <dataValidation type="list" imeMode="disabled" allowBlank="1" showInputMessage="1" showErrorMessage="1" error="選択肢以外の薬剤は入力できません" prompt="プルダウンから選択して下さい" sqref="N5:N204" xr:uid="{039A72BE-81BC-41E0-8CD3-345429138E1C}">
      <formula1>INDIRECT(LEFT(L5,6))</formula1>
    </dataValidation>
    <dataValidation imeMode="disabled" allowBlank="1" showInputMessage="1" showErrorMessage="1" sqref="S5:S204 E5:E204" xr:uid="{2220D467-F8B4-472D-AB1D-8199C2D96BC9}"/>
  </dataValidations>
  <pageMargins left="0.23622047244094491" right="0.23622047244094491" top="0.74803149606299213" bottom="0.43307086614173229" header="0.31496062992125984" footer="0.31496062992125984"/>
  <pageSetup paperSize="9" scale="38" fitToHeight="0" orientation="landscape" r:id="rId1"/>
  <headerFooter>
    <oddFooter>&amp;C&amp;"Meiryo UI,標準"&amp;P /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imeMode="disabled" allowBlank="1" showInputMessage="1" showErrorMessage="1" promptTitle="選択して下さい" prompt="セルがグレーでなければ必須" xr:uid="{64BE510D-9E2B-4A0F-9894-1154EFC3A2D6}">
          <x14:formula1>
            <xm:f>設定用!$C:$C</xm:f>
          </x14:formula1>
          <xm:sqref>K5:K204</xm:sqref>
        </x14:dataValidation>
        <x14:dataValidation type="list" imeMode="disabled" allowBlank="1" showInputMessage="1" showErrorMessage="1" promptTitle="選択して下さい" prompt="セルがグレーでなければ必須" xr:uid="{960D3E21-F062-4EC7-BE38-A35398AB6A70}">
          <x14:formula1>
            <xm:f>設定用!$B:$B</xm:f>
          </x14:formula1>
          <xm:sqref>H5:H204</xm:sqref>
        </x14:dataValidation>
        <x14:dataValidation type="list" imeMode="disabled" allowBlank="1" showInputMessage="1" showErrorMessage="1" promptTitle="選択して下さい" prompt="必須項目" xr:uid="{A0506E5C-51A1-4375-8BD4-5E0A1CD6B463}">
          <x14:formula1>
            <xm:f>設定用!$A:$A</xm:f>
          </x14:formula1>
          <xm:sqref>F5:F204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62839-0DB8-423B-965A-F8F41B7322CA}">
  <sheetPr>
    <pageSetUpPr fitToPage="1"/>
  </sheetPr>
  <dimension ref="A1:AN204"/>
  <sheetViews>
    <sheetView showGridLines="0" zoomScale="90" zoomScaleNormal="90" workbookViewId="0">
      <pane ySplit="4" topLeftCell="A5" activePane="bottomLeft" state="frozen"/>
      <selection pane="bottomLeft" activeCell="L11" sqref="L11"/>
    </sheetView>
  </sheetViews>
  <sheetFormatPr defaultColWidth="8.94921875" defaultRowHeight="15.75" outlineLevelCol="1" x14ac:dyDescent="0.2"/>
  <cols>
    <col min="1" max="1" width="5.0234375" style="14" customWidth="1"/>
    <col min="2" max="2" width="11.27734375" style="14" customWidth="1"/>
    <col min="3" max="3" width="11.3984375" style="14" customWidth="1"/>
    <col min="4" max="4" width="12.87109375" style="14" customWidth="1"/>
    <col min="5" max="5" width="5.515625" style="14" bestFit="1" customWidth="1"/>
    <col min="6" max="6" width="38.37109375" style="14" customWidth="1"/>
    <col min="7" max="7" width="25.62109375" style="14" customWidth="1"/>
    <col min="8" max="8" width="19.734375" style="14" customWidth="1"/>
    <col min="9" max="10" width="17.7734375" style="14" customWidth="1"/>
    <col min="11" max="11" width="10.171875" style="14" customWidth="1"/>
    <col min="12" max="12" width="50.99609375" style="14" customWidth="1"/>
    <col min="13" max="13" width="12.625" style="14" customWidth="1"/>
    <col min="14" max="14" width="11.27734375" style="14" customWidth="1"/>
    <col min="15" max="15" width="11.890625" style="14" customWidth="1"/>
    <col min="16" max="16" width="8.2109375" style="14" customWidth="1"/>
    <col min="17" max="17" width="11.890625" style="14" customWidth="1"/>
    <col min="18" max="18" width="21.328125" style="14" customWidth="1"/>
    <col min="19" max="19" width="16.3046875" style="14" customWidth="1"/>
    <col min="20" max="20" width="23.29296875" style="14" customWidth="1"/>
    <col min="21" max="24" width="9.55859375" style="14" hidden="1" customWidth="1"/>
    <col min="25" max="25" width="11.5234375" style="14" hidden="1" customWidth="1"/>
    <col min="26" max="26" width="4.77734375" style="14" hidden="1" customWidth="1"/>
    <col min="27" max="28" width="11.765625" style="14" hidden="1" customWidth="1"/>
    <col min="29" max="29" width="4.77734375" style="14" hidden="1" customWidth="1"/>
    <col min="30" max="31" width="11.765625" style="14" hidden="1" customWidth="1"/>
    <col min="32" max="39" width="8.2109375" style="14" hidden="1" customWidth="1" outlineLevel="1"/>
    <col min="40" max="40" width="8.94921875" style="14" collapsed="1"/>
    <col min="41" max="16384" width="8.94921875" style="14"/>
  </cols>
  <sheetData>
    <row r="1" spans="1:39" ht="28.5" x14ac:dyDescent="0.2">
      <c r="A1" s="41" t="s">
        <v>60</v>
      </c>
      <c r="B1" s="41"/>
      <c r="C1" s="41"/>
      <c r="D1" s="41"/>
      <c r="E1" s="41"/>
      <c r="F1" s="41"/>
      <c r="G1" s="41"/>
      <c r="H1" s="40"/>
      <c r="I1" s="39" t="s">
        <v>57</v>
      </c>
      <c r="J1" s="39" t="s">
        <v>62</v>
      </c>
      <c r="K1" s="42" t="s">
        <v>54</v>
      </c>
      <c r="M1" s="35" t="s">
        <v>49</v>
      </c>
      <c r="N1" s="27" t="s">
        <v>52</v>
      </c>
    </row>
    <row r="2" spans="1:39" ht="23.25" customHeight="1" thickBot="1" x14ac:dyDescent="0.25">
      <c r="A2" s="22" t="s">
        <v>59</v>
      </c>
      <c r="H2" s="2" t="s">
        <v>37</v>
      </c>
      <c r="I2" s="24">
        <v>45597</v>
      </c>
      <c r="J2" s="24">
        <v>45689</v>
      </c>
      <c r="N2" s="14" t="s">
        <v>58</v>
      </c>
    </row>
    <row r="3" spans="1:39" ht="23.25" customHeight="1" x14ac:dyDescent="0.2">
      <c r="A3" s="23" t="s">
        <v>26</v>
      </c>
      <c r="H3" s="2" t="s">
        <v>38</v>
      </c>
      <c r="I3" s="25">
        <v>45716</v>
      </c>
      <c r="J3" s="25">
        <v>45716</v>
      </c>
      <c r="N3" s="27" t="s">
        <v>53</v>
      </c>
      <c r="AF3" s="44"/>
      <c r="AG3" s="45"/>
      <c r="AH3" s="44"/>
      <c r="AI3" s="45"/>
      <c r="AJ3" s="44"/>
      <c r="AK3" s="45"/>
      <c r="AL3" s="46"/>
      <c r="AM3" s="45"/>
    </row>
    <row r="4" spans="1:39" ht="61.5" customHeight="1" x14ac:dyDescent="0.2">
      <c r="A4" s="6" t="s">
        <v>15</v>
      </c>
      <c r="B4" s="19" t="s">
        <v>0</v>
      </c>
      <c r="C4" s="19" t="s">
        <v>1</v>
      </c>
      <c r="D4" s="19" t="s">
        <v>2</v>
      </c>
      <c r="E4" s="20" t="s">
        <v>5</v>
      </c>
      <c r="F4" s="19" t="s">
        <v>4</v>
      </c>
      <c r="G4" s="19" t="s">
        <v>50</v>
      </c>
      <c r="H4" s="20" t="s">
        <v>55</v>
      </c>
      <c r="I4" s="20" t="s">
        <v>36</v>
      </c>
      <c r="J4" s="20" t="s">
        <v>61</v>
      </c>
      <c r="K4" s="20" t="s">
        <v>56</v>
      </c>
      <c r="L4" s="19" t="s">
        <v>3</v>
      </c>
      <c r="M4" s="20" t="s">
        <v>23</v>
      </c>
      <c r="N4" s="20" t="s">
        <v>24</v>
      </c>
      <c r="O4" s="20" t="s">
        <v>35</v>
      </c>
      <c r="P4" s="21" t="s">
        <v>19</v>
      </c>
      <c r="Q4" s="19" t="s">
        <v>51</v>
      </c>
      <c r="R4" s="19" t="s">
        <v>6</v>
      </c>
      <c r="S4" s="19" t="s">
        <v>21</v>
      </c>
      <c r="T4" s="19" t="s">
        <v>20</v>
      </c>
      <c r="U4" s="6" t="s">
        <v>7</v>
      </c>
      <c r="V4" s="6" t="s">
        <v>8</v>
      </c>
      <c r="W4" s="6" t="s">
        <v>9</v>
      </c>
      <c r="X4" s="6" t="s">
        <v>11</v>
      </c>
      <c r="Y4" s="6" t="s">
        <v>42</v>
      </c>
      <c r="Z4" s="30" t="s">
        <v>43</v>
      </c>
      <c r="AA4" s="30" t="s">
        <v>44</v>
      </c>
      <c r="AB4" s="30" t="s">
        <v>45</v>
      </c>
      <c r="AC4" s="29" t="s">
        <v>46</v>
      </c>
      <c r="AD4" s="29" t="s">
        <v>47</v>
      </c>
      <c r="AE4" s="29" t="s">
        <v>48</v>
      </c>
      <c r="AF4" s="9"/>
      <c r="AG4" s="10"/>
      <c r="AH4" s="9"/>
      <c r="AI4" s="10"/>
      <c r="AJ4" s="9"/>
      <c r="AK4" s="10"/>
      <c r="AL4" s="9"/>
      <c r="AM4" s="10"/>
    </row>
    <row r="5" spans="1:39" ht="31.5" customHeight="1" x14ac:dyDescent="0.2">
      <c r="A5" s="43">
        <v>1</v>
      </c>
      <c r="B5" s="28"/>
      <c r="C5" s="26"/>
      <c r="D5" s="36"/>
      <c r="E5" s="37"/>
      <c r="F5" s="38"/>
      <c r="G5" s="38"/>
      <c r="H5" s="37"/>
      <c r="I5" s="37"/>
      <c r="J5" s="36"/>
      <c r="K5" s="37"/>
      <c r="L5" s="15" t="str">
        <f>IF(U5="D",設定用!$D$4,
IF(U5=" ","",
IF(RIGHT(X5,2)="EH",設定用!$D$1,
IF(RIGHT(X5,2)="EI",設定用!$D$2,
IF(LEFT(X5,2)="AF",設定用!$D$4,
IF(LEFT(X5,2)="AG",設定用!$D$5,
IF(LEFT(X5,2)="BF",設定用!$D$4,
IF(LEFT(X5,2)="BG",設定用!$D$5,
IF(LEFT(X5,2)="CF",設定用!$D$3,
IF(LEFT(X5,2)="CG",設定用!$D$4,設定用!$D$6))))))))))</f>
        <v/>
      </c>
      <c r="M5" s="7" t="str">
        <f t="shared" ref="M5:M68" si="0">IF(L5="投与不可","",IF(D5="","",IF(U5="A",EDATE(D5,13)-1,IF(U5="B",EDATE(D5,7)-1,IF(U5=" ","",EDATE(D5,25)-1)))))</f>
        <v/>
      </c>
      <c r="N5" s="16"/>
      <c r="O5" s="3"/>
      <c r="P5" s="8" t="str">
        <f t="shared" ref="P5:P68" si="1">IF(O5="","",DATEDIF(D5,O5,"M"))</f>
        <v/>
      </c>
      <c r="Q5" s="3"/>
      <c r="R5" s="4"/>
      <c r="S5" s="2"/>
      <c r="T5" s="4"/>
      <c r="U5" s="2" t="str">
        <f>IF($F5="在胎期間28週以下の早産12カ月齢以下の児","A",IF($F5="在胎期間29週～35週の早産6カ月齢以下の児","B",IF($F5="24カ月齢以下のCLD/CHD/免疫不全/ダウン","C",IF($F5="24カ月齢以下のパリビズマブ新規適応5疾患","D"," "))))</f>
        <v xml:space="preserve"> </v>
      </c>
      <c r="V5" s="2" t="str">
        <f>IF($H5="初回シーズン","E",IF($H5="2回目シーズン","F",IF($H5="3回目シーズン","G"," ")))</f>
        <v xml:space="preserve"> </v>
      </c>
      <c r="W5" s="5" t="str">
        <f>IF($K5="5kg未満","H",IF($K5="5kg以上","I"," "))</f>
        <v xml:space="preserve"> </v>
      </c>
      <c r="X5" s="5" t="str">
        <f>$U5&amp;$V5&amp;$W5</f>
        <v xml:space="preserve">   </v>
      </c>
      <c r="Y5" s="31" t="str">
        <f t="shared" ref="Y5:Y68" si="2">IF(D5="","",IF(I5="ニルセビマブ",EOMONTH(J5,4)+1,IF(AND(N5="ニルセビマブ",D5&gt;=$I$2,D5&lt;=$I$3),$I$3+1,IF(AND(N5="パリビズマブ",D5&gt;=$J$2,D5&lt;=$J$3),$J$3+1,D5))))</f>
        <v/>
      </c>
      <c r="Z5" s="33" t="str">
        <f t="shared" ref="Z5:Z68" si="3">IF(OR(L5="投与不可",M5&lt;=Y5),"",
IF(N5="ニルセビマブ",IF($I$2="","G",IF(Y5&gt;$I$3,"A",IF(Y5&gt;$I$2,IF(M5&lt;$I$3,"B","C"),IF(M5&gt;$I$2,IF(M5&gt;$I$3,"D","E"),"F")))),""))</f>
        <v/>
      </c>
      <c r="AA5" s="31" t="str">
        <f>IF(OR(Z5="B",Z5=""),"",IF(Z5="C",$I$3+1,Y5))</f>
        <v/>
      </c>
      <c r="AB5" s="32" t="str">
        <f t="shared" ref="AB5:AB68" si="4">IF(OR(Z5="B",Z5=""),"",IF(OR(Z5="A",Z5="C",Z5="G",Z5="F"),M5,$I$2-1))</f>
        <v/>
      </c>
      <c r="AC5" s="34" t="str">
        <f t="shared" ref="AC5:AC68" si="5">IF(OR(L5="投与不可",M5&lt;=Y5),"",
IF(N5="パリビズマブ",IF($J$2="","G",IF(Y5&gt;$J$3,"A",IF(Y5&gt;$J$2,IF(M5&lt;$J$3,"B","C"),IF(M5&gt;$J$2,IF(M5&gt;$J$3,"D","E"),"F")))),""))</f>
        <v/>
      </c>
      <c r="AD5" s="32" t="str">
        <f t="shared" ref="AD5:AD68" si="6">IF(OR(AC5="B",AC5=""),"",IF(AC5="C",$J$3+1,Y5))</f>
        <v/>
      </c>
      <c r="AE5" s="32" t="str">
        <f t="shared" ref="AE5:AE68" si="7">IF(OR(AC5="B",AC5=""),"",IF(OR(AC5="A",AC5="C",AC5="G",AC5="F"),M5,$J$2-1))</f>
        <v/>
      </c>
      <c r="AF5" s="11"/>
      <c r="AG5" s="12"/>
      <c r="AH5" s="11"/>
      <c r="AI5" s="12"/>
      <c r="AJ5" s="11"/>
      <c r="AK5" s="12"/>
      <c r="AL5" s="13"/>
      <c r="AM5" s="12"/>
    </row>
    <row r="6" spans="1:39" ht="31.5" customHeight="1" x14ac:dyDescent="0.2">
      <c r="A6" s="43">
        <v>2</v>
      </c>
      <c r="B6" s="28"/>
      <c r="C6" s="26"/>
      <c r="D6" s="36"/>
      <c r="E6" s="37"/>
      <c r="F6" s="38"/>
      <c r="G6" s="38"/>
      <c r="H6" s="37"/>
      <c r="I6" s="37"/>
      <c r="J6" s="36"/>
      <c r="K6" s="37"/>
      <c r="L6" s="15" t="str">
        <f>IF(U6="D",設定用!$D$4,
IF(U6=" ","",
IF(RIGHT(X6,2)="EH",設定用!$D$1,
IF(RIGHT(X6,2)="EI",設定用!$D$2,
IF(LEFT(X6,2)="AF",設定用!$D$4,
IF(LEFT(X6,2)="AG",設定用!$D$5,
IF(LEFT(X6,2)="BF",設定用!$D$4,
IF(LEFT(X6,2)="BG",設定用!$D$5,
IF(LEFT(X6,2)="CF",設定用!$D$3,
IF(LEFT(X6,2)="CG",設定用!$D$4,設定用!$D$6))))))))))</f>
        <v/>
      </c>
      <c r="M6" s="7" t="str">
        <f t="shared" si="0"/>
        <v/>
      </c>
      <c r="N6" s="16"/>
      <c r="O6" s="3"/>
      <c r="P6" s="8" t="str">
        <f t="shared" si="1"/>
        <v/>
      </c>
      <c r="Q6" s="3"/>
      <c r="R6" s="4"/>
      <c r="S6" s="2"/>
      <c r="T6" s="4"/>
      <c r="U6" s="2" t="str">
        <f t="shared" ref="U6:U69" si="8">IF($F6="在胎期間28週以下の早産12カ月齢以下の児","A",IF($F6="在胎期間29週～35週の早産6カ月齢以下の児","B",IF($F6="24カ月齢以下のCLD/CHD/免疫不全/ダウン","C",IF($F6="24カ月齢以下のパリビズマブ新規適応5疾患","D"," "))))</f>
        <v xml:space="preserve"> </v>
      </c>
      <c r="V6" s="2" t="str">
        <f t="shared" ref="V6:V69" si="9">IF($H6="初回シーズン","E",IF($H6="2回目シーズン","F",IF($H6="3回目シーズン","G"," ")))</f>
        <v xml:space="preserve"> </v>
      </c>
      <c r="W6" s="5" t="str">
        <f t="shared" ref="W6:W69" si="10">IF($K6="5kg未満","H",IF($K6="5kg以上","I"," "))</f>
        <v xml:space="preserve"> </v>
      </c>
      <c r="X6" s="5" t="str">
        <f t="shared" ref="X6:X69" si="11">$U6&amp;$V6&amp;$W6</f>
        <v xml:space="preserve">   </v>
      </c>
      <c r="Y6" s="31" t="str">
        <f t="shared" si="2"/>
        <v/>
      </c>
      <c r="Z6" s="33" t="str">
        <f t="shared" si="3"/>
        <v/>
      </c>
      <c r="AA6" s="31" t="str">
        <f t="shared" ref="AA6:AA54" si="12">IF(OR(Z6="B",Z6=""),"",IF(Z6="C",$I$3+1,Y6))</f>
        <v/>
      </c>
      <c r="AB6" s="32" t="str">
        <f t="shared" si="4"/>
        <v/>
      </c>
      <c r="AC6" s="34" t="str">
        <f t="shared" si="5"/>
        <v/>
      </c>
      <c r="AD6" s="32" t="str">
        <f t="shared" si="6"/>
        <v/>
      </c>
      <c r="AE6" s="32" t="str">
        <f t="shared" si="7"/>
        <v/>
      </c>
      <c r="AF6" s="11"/>
      <c r="AG6" s="12"/>
      <c r="AH6" s="11"/>
      <c r="AI6" s="12"/>
      <c r="AJ6" s="11"/>
      <c r="AK6" s="12"/>
      <c r="AL6" s="13"/>
      <c r="AM6" s="12"/>
    </row>
    <row r="7" spans="1:39" ht="31.5" customHeight="1" x14ac:dyDescent="0.2">
      <c r="A7" s="43">
        <v>3</v>
      </c>
      <c r="B7" s="28"/>
      <c r="C7" s="26"/>
      <c r="D7" s="36"/>
      <c r="E7" s="37"/>
      <c r="F7" s="38"/>
      <c r="G7" s="38"/>
      <c r="H7" s="37"/>
      <c r="I7" s="37"/>
      <c r="J7" s="36"/>
      <c r="K7" s="37"/>
      <c r="L7" s="15" t="str">
        <f>IF(U7="D",設定用!$D$4,
IF(U7=" ","",
IF(RIGHT(X7,2)="EH",設定用!$D$1,
IF(RIGHT(X7,2)="EI",設定用!$D$2,
IF(LEFT(X7,2)="AF",設定用!$D$4,
IF(LEFT(X7,2)="AG",設定用!$D$5,
IF(LEFT(X7,2)="BF",設定用!$D$4,
IF(LEFT(X7,2)="BG",設定用!$D$5,
IF(LEFT(X7,2)="CF",設定用!$D$3,
IF(LEFT(X7,2)="CG",設定用!$D$4,設定用!$D$6))))))))))</f>
        <v/>
      </c>
      <c r="M7" s="7" t="str">
        <f t="shared" si="0"/>
        <v/>
      </c>
      <c r="N7" s="16"/>
      <c r="O7" s="3"/>
      <c r="P7" s="8" t="str">
        <f t="shared" si="1"/>
        <v/>
      </c>
      <c r="Q7" s="3"/>
      <c r="R7" s="4"/>
      <c r="S7" s="2"/>
      <c r="T7" s="4"/>
      <c r="U7" s="2" t="str">
        <f t="shared" si="8"/>
        <v xml:space="preserve"> </v>
      </c>
      <c r="V7" s="2" t="str">
        <f t="shared" si="9"/>
        <v xml:space="preserve"> </v>
      </c>
      <c r="W7" s="5" t="str">
        <f t="shared" si="10"/>
        <v xml:space="preserve"> </v>
      </c>
      <c r="X7" s="5" t="str">
        <f t="shared" si="11"/>
        <v xml:space="preserve">   </v>
      </c>
      <c r="Y7" s="31" t="str">
        <f t="shared" si="2"/>
        <v/>
      </c>
      <c r="Z7" s="33" t="str">
        <f t="shared" si="3"/>
        <v/>
      </c>
      <c r="AA7" s="31" t="str">
        <f t="shared" si="12"/>
        <v/>
      </c>
      <c r="AB7" s="32" t="str">
        <f t="shared" si="4"/>
        <v/>
      </c>
      <c r="AC7" s="34" t="str">
        <f t="shared" si="5"/>
        <v/>
      </c>
      <c r="AD7" s="32" t="str">
        <f t="shared" si="6"/>
        <v/>
      </c>
      <c r="AE7" s="32" t="str">
        <f t="shared" si="7"/>
        <v/>
      </c>
      <c r="AF7" s="11"/>
      <c r="AG7" s="12"/>
      <c r="AH7" s="11"/>
      <c r="AI7" s="12"/>
      <c r="AJ7" s="11"/>
      <c r="AK7" s="12"/>
      <c r="AL7" s="13"/>
      <c r="AM7" s="12"/>
    </row>
    <row r="8" spans="1:39" ht="31.5" customHeight="1" x14ac:dyDescent="0.2">
      <c r="A8" s="43">
        <v>4</v>
      </c>
      <c r="B8" s="28"/>
      <c r="C8" s="26"/>
      <c r="D8" s="36"/>
      <c r="E8" s="37"/>
      <c r="F8" s="38"/>
      <c r="G8" s="38"/>
      <c r="H8" s="37"/>
      <c r="I8" s="37"/>
      <c r="J8" s="36"/>
      <c r="K8" s="37"/>
      <c r="L8" s="15" t="str">
        <f>IF(U8="D",設定用!$D$4,
IF(U8=" ","",
IF(RIGHT(X8,2)="EH",設定用!$D$1,
IF(RIGHT(X8,2)="EI",設定用!$D$2,
IF(LEFT(X8,2)="AF",設定用!$D$4,
IF(LEFT(X8,2)="AG",設定用!$D$5,
IF(LEFT(X8,2)="BF",設定用!$D$4,
IF(LEFT(X8,2)="BG",設定用!$D$5,
IF(LEFT(X8,2)="CF",設定用!$D$3,
IF(LEFT(X8,2)="CG",設定用!$D$4,設定用!$D$6))))))))))</f>
        <v/>
      </c>
      <c r="M8" s="7" t="str">
        <f t="shared" si="0"/>
        <v/>
      </c>
      <c r="N8" s="16"/>
      <c r="O8" s="3"/>
      <c r="P8" s="8" t="str">
        <f t="shared" si="1"/>
        <v/>
      </c>
      <c r="Q8" s="3"/>
      <c r="R8" s="4"/>
      <c r="S8" s="2"/>
      <c r="T8" s="4"/>
      <c r="U8" s="2" t="str">
        <f t="shared" si="8"/>
        <v xml:space="preserve"> </v>
      </c>
      <c r="V8" s="2" t="str">
        <f t="shared" si="9"/>
        <v xml:space="preserve"> </v>
      </c>
      <c r="W8" s="5" t="str">
        <f t="shared" si="10"/>
        <v xml:space="preserve"> </v>
      </c>
      <c r="X8" s="5" t="str">
        <f t="shared" si="11"/>
        <v xml:space="preserve">   </v>
      </c>
      <c r="Y8" s="31" t="str">
        <f t="shared" si="2"/>
        <v/>
      </c>
      <c r="Z8" s="33" t="str">
        <f t="shared" si="3"/>
        <v/>
      </c>
      <c r="AA8" s="31" t="str">
        <f t="shared" si="12"/>
        <v/>
      </c>
      <c r="AB8" s="32" t="str">
        <f t="shared" si="4"/>
        <v/>
      </c>
      <c r="AC8" s="34" t="str">
        <f t="shared" si="5"/>
        <v/>
      </c>
      <c r="AD8" s="32" t="str">
        <f t="shared" si="6"/>
        <v/>
      </c>
      <c r="AE8" s="32" t="str">
        <f t="shared" si="7"/>
        <v/>
      </c>
      <c r="AF8" s="11"/>
      <c r="AG8" s="12"/>
      <c r="AH8" s="11"/>
      <c r="AI8" s="12"/>
      <c r="AJ8" s="11"/>
      <c r="AK8" s="12"/>
      <c r="AL8" s="13"/>
      <c r="AM8" s="12"/>
    </row>
    <row r="9" spans="1:39" ht="31.5" customHeight="1" x14ac:dyDescent="0.2">
      <c r="A9" s="43">
        <v>5</v>
      </c>
      <c r="B9" s="28"/>
      <c r="C9" s="26"/>
      <c r="D9" s="36"/>
      <c r="E9" s="37"/>
      <c r="F9" s="38"/>
      <c r="G9" s="38"/>
      <c r="H9" s="37"/>
      <c r="I9" s="37"/>
      <c r="J9" s="36"/>
      <c r="K9" s="37"/>
      <c r="L9" s="15" t="str">
        <f>IF(U9="D",設定用!$D$4,
IF(U9=" ","",
IF(RIGHT(X9,2)="EH",設定用!$D$1,
IF(RIGHT(X9,2)="EI",設定用!$D$2,
IF(LEFT(X9,2)="AF",設定用!$D$4,
IF(LEFT(X9,2)="AG",設定用!$D$5,
IF(LEFT(X9,2)="BF",設定用!$D$4,
IF(LEFT(X9,2)="BG",設定用!$D$5,
IF(LEFT(X9,2)="CF",設定用!$D$3,
IF(LEFT(X9,2)="CG",設定用!$D$4,設定用!$D$6))))))))))</f>
        <v/>
      </c>
      <c r="M9" s="7" t="str">
        <f t="shared" si="0"/>
        <v/>
      </c>
      <c r="N9" s="16"/>
      <c r="O9" s="3"/>
      <c r="P9" s="8" t="str">
        <f t="shared" si="1"/>
        <v/>
      </c>
      <c r="Q9" s="3"/>
      <c r="R9" s="4"/>
      <c r="S9" s="2"/>
      <c r="T9" s="4"/>
      <c r="U9" s="2" t="str">
        <f t="shared" si="8"/>
        <v xml:space="preserve"> </v>
      </c>
      <c r="V9" s="2" t="str">
        <f t="shared" si="9"/>
        <v xml:space="preserve"> </v>
      </c>
      <c r="W9" s="5" t="str">
        <f t="shared" si="10"/>
        <v xml:space="preserve"> </v>
      </c>
      <c r="X9" s="5" t="str">
        <f t="shared" si="11"/>
        <v xml:space="preserve">   </v>
      </c>
      <c r="Y9" s="31" t="str">
        <f t="shared" si="2"/>
        <v/>
      </c>
      <c r="Z9" s="33" t="str">
        <f t="shared" si="3"/>
        <v/>
      </c>
      <c r="AA9" s="31" t="str">
        <f t="shared" si="12"/>
        <v/>
      </c>
      <c r="AB9" s="32" t="str">
        <f t="shared" si="4"/>
        <v/>
      </c>
      <c r="AC9" s="34" t="str">
        <f t="shared" si="5"/>
        <v/>
      </c>
      <c r="AD9" s="32" t="str">
        <f t="shared" si="6"/>
        <v/>
      </c>
      <c r="AE9" s="32" t="str">
        <f t="shared" si="7"/>
        <v/>
      </c>
      <c r="AF9" s="11"/>
      <c r="AG9" s="12"/>
      <c r="AH9" s="11"/>
      <c r="AI9" s="12"/>
      <c r="AJ9" s="11"/>
      <c r="AK9" s="12"/>
      <c r="AL9" s="13"/>
      <c r="AM9" s="12"/>
    </row>
    <row r="10" spans="1:39" ht="31.5" customHeight="1" x14ac:dyDescent="0.2">
      <c r="A10" s="43">
        <v>6</v>
      </c>
      <c r="B10" s="28"/>
      <c r="C10" s="26"/>
      <c r="D10" s="36"/>
      <c r="E10" s="37"/>
      <c r="F10" s="38"/>
      <c r="G10" s="38"/>
      <c r="H10" s="37"/>
      <c r="I10" s="37"/>
      <c r="J10" s="36"/>
      <c r="K10" s="37"/>
      <c r="L10" s="15" t="str">
        <f>IF(U10="D",設定用!$D$4,
IF(U10=" ","",
IF(RIGHT(X10,2)="EH",設定用!$D$1,
IF(RIGHT(X10,2)="EI",設定用!$D$2,
IF(LEFT(X10,2)="AF",設定用!$D$4,
IF(LEFT(X10,2)="AG",設定用!$D$5,
IF(LEFT(X10,2)="BF",設定用!$D$4,
IF(LEFT(X10,2)="BG",設定用!$D$5,
IF(LEFT(X10,2)="CF",設定用!$D$3,
IF(LEFT(X10,2)="CG",設定用!$D$4,設定用!$D$6))))))))))</f>
        <v/>
      </c>
      <c r="M10" s="7" t="str">
        <f t="shared" si="0"/>
        <v/>
      </c>
      <c r="N10" s="16"/>
      <c r="O10" s="3"/>
      <c r="P10" s="8" t="str">
        <f t="shared" si="1"/>
        <v/>
      </c>
      <c r="Q10" s="3"/>
      <c r="R10" s="4"/>
      <c r="S10" s="2"/>
      <c r="T10" s="4"/>
      <c r="U10" s="2" t="str">
        <f t="shared" si="8"/>
        <v xml:space="preserve"> </v>
      </c>
      <c r="V10" s="2" t="str">
        <f t="shared" si="9"/>
        <v xml:space="preserve"> </v>
      </c>
      <c r="W10" s="5" t="str">
        <f t="shared" si="10"/>
        <v xml:space="preserve"> </v>
      </c>
      <c r="X10" s="5" t="str">
        <f t="shared" si="11"/>
        <v xml:space="preserve">   </v>
      </c>
      <c r="Y10" s="31" t="str">
        <f t="shared" si="2"/>
        <v/>
      </c>
      <c r="Z10" s="33" t="str">
        <f t="shared" si="3"/>
        <v/>
      </c>
      <c r="AA10" s="31" t="str">
        <f t="shared" si="12"/>
        <v/>
      </c>
      <c r="AB10" s="32" t="str">
        <f t="shared" si="4"/>
        <v/>
      </c>
      <c r="AC10" s="34" t="str">
        <f t="shared" si="5"/>
        <v/>
      </c>
      <c r="AD10" s="32" t="str">
        <f t="shared" si="6"/>
        <v/>
      </c>
      <c r="AE10" s="32" t="str">
        <f t="shared" si="7"/>
        <v/>
      </c>
      <c r="AF10" s="11"/>
      <c r="AG10" s="12"/>
      <c r="AH10" s="11"/>
      <c r="AI10" s="12"/>
      <c r="AJ10" s="11"/>
      <c r="AK10" s="12"/>
      <c r="AL10" s="13"/>
      <c r="AM10" s="12"/>
    </row>
    <row r="11" spans="1:39" ht="31.5" customHeight="1" x14ac:dyDescent="0.2">
      <c r="A11" s="43">
        <v>7</v>
      </c>
      <c r="B11" s="28"/>
      <c r="C11" s="26"/>
      <c r="D11" s="36"/>
      <c r="E11" s="37"/>
      <c r="F11" s="38"/>
      <c r="G11" s="38"/>
      <c r="H11" s="37"/>
      <c r="I11" s="37"/>
      <c r="J11" s="36"/>
      <c r="K11" s="37"/>
      <c r="L11" s="15" t="str">
        <f>IF(U11="D",設定用!$D$4,
IF(U11=" ","",
IF(RIGHT(X11,2)="EH",設定用!$D$1,
IF(RIGHT(X11,2)="EI",設定用!$D$2,
IF(LEFT(X11,2)="AF",設定用!$D$4,
IF(LEFT(X11,2)="AG",設定用!$D$5,
IF(LEFT(X11,2)="BF",設定用!$D$4,
IF(LEFT(X11,2)="BG",設定用!$D$5,
IF(LEFT(X11,2)="CF",設定用!$D$3,
IF(LEFT(X11,2)="CG",設定用!$D$4,設定用!$D$6))))))))))</f>
        <v/>
      </c>
      <c r="M11" s="7" t="str">
        <f t="shared" si="0"/>
        <v/>
      </c>
      <c r="N11" s="16"/>
      <c r="O11" s="3"/>
      <c r="P11" s="8" t="str">
        <f t="shared" si="1"/>
        <v/>
      </c>
      <c r="Q11" s="3"/>
      <c r="R11" s="4"/>
      <c r="S11" s="2"/>
      <c r="T11" s="4"/>
      <c r="U11" s="2" t="str">
        <f t="shared" si="8"/>
        <v xml:space="preserve"> </v>
      </c>
      <c r="V11" s="2" t="str">
        <f t="shared" si="9"/>
        <v xml:space="preserve"> </v>
      </c>
      <c r="W11" s="5" t="str">
        <f t="shared" si="10"/>
        <v xml:space="preserve"> </v>
      </c>
      <c r="X11" s="5" t="str">
        <f t="shared" si="11"/>
        <v xml:space="preserve">   </v>
      </c>
      <c r="Y11" s="31" t="str">
        <f t="shared" si="2"/>
        <v/>
      </c>
      <c r="Z11" s="33" t="str">
        <f t="shared" si="3"/>
        <v/>
      </c>
      <c r="AA11" s="31" t="str">
        <f t="shared" si="12"/>
        <v/>
      </c>
      <c r="AB11" s="32" t="str">
        <f t="shared" si="4"/>
        <v/>
      </c>
      <c r="AC11" s="34" t="str">
        <f t="shared" si="5"/>
        <v/>
      </c>
      <c r="AD11" s="32" t="str">
        <f t="shared" si="6"/>
        <v/>
      </c>
      <c r="AE11" s="32" t="str">
        <f t="shared" si="7"/>
        <v/>
      </c>
      <c r="AF11" s="11"/>
      <c r="AG11" s="12"/>
      <c r="AH11" s="11"/>
      <c r="AI11" s="12"/>
      <c r="AJ11" s="11"/>
      <c r="AK11" s="12"/>
      <c r="AL11" s="13"/>
      <c r="AM11" s="12"/>
    </row>
    <row r="12" spans="1:39" ht="31.5" customHeight="1" x14ac:dyDescent="0.2">
      <c r="A12" s="43">
        <v>8</v>
      </c>
      <c r="B12" s="28"/>
      <c r="C12" s="26"/>
      <c r="D12" s="36"/>
      <c r="E12" s="37"/>
      <c r="F12" s="38"/>
      <c r="G12" s="38"/>
      <c r="H12" s="37"/>
      <c r="I12" s="37"/>
      <c r="J12" s="36"/>
      <c r="K12" s="37"/>
      <c r="L12" s="15" t="str">
        <f>IF(U12="D",設定用!$D$4,
IF(U12=" ","",
IF(RIGHT(X12,2)="EH",設定用!$D$1,
IF(RIGHT(X12,2)="EI",設定用!$D$2,
IF(LEFT(X12,2)="AF",設定用!$D$4,
IF(LEFT(X12,2)="AG",設定用!$D$5,
IF(LEFT(X12,2)="BF",設定用!$D$4,
IF(LEFT(X12,2)="BG",設定用!$D$5,
IF(LEFT(X12,2)="CF",設定用!$D$3,
IF(LEFT(X12,2)="CG",設定用!$D$4,設定用!$D$6))))))))))</f>
        <v/>
      </c>
      <c r="M12" s="7" t="str">
        <f t="shared" si="0"/>
        <v/>
      </c>
      <c r="N12" s="16"/>
      <c r="O12" s="3"/>
      <c r="P12" s="8" t="str">
        <f t="shared" si="1"/>
        <v/>
      </c>
      <c r="Q12" s="3"/>
      <c r="R12" s="4"/>
      <c r="S12" s="2"/>
      <c r="T12" s="4"/>
      <c r="U12" s="2" t="str">
        <f t="shared" si="8"/>
        <v xml:space="preserve"> </v>
      </c>
      <c r="V12" s="2" t="str">
        <f t="shared" si="9"/>
        <v xml:space="preserve"> </v>
      </c>
      <c r="W12" s="5" t="str">
        <f t="shared" si="10"/>
        <v xml:space="preserve"> </v>
      </c>
      <c r="X12" s="5" t="str">
        <f t="shared" si="11"/>
        <v xml:space="preserve">   </v>
      </c>
      <c r="Y12" s="31" t="str">
        <f t="shared" si="2"/>
        <v/>
      </c>
      <c r="Z12" s="33" t="str">
        <f t="shared" si="3"/>
        <v/>
      </c>
      <c r="AA12" s="31" t="str">
        <f t="shared" si="12"/>
        <v/>
      </c>
      <c r="AB12" s="32" t="str">
        <f t="shared" si="4"/>
        <v/>
      </c>
      <c r="AC12" s="34" t="str">
        <f t="shared" si="5"/>
        <v/>
      </c>
      <c r="AD12" s="32" t="str">
        <f t="shared" si="6"/>
        <v/>
      </c>
      <c r="AE12" s="32" t="str">
        <f t="shared" si="7"/>
        <v/>
      </c>
      <c r="AF12" s="11"/>
      <c r="AG12" s="12"/>
      <c r="AH12" s="11"/>
      <c r="AI12" s="12"/>
      <c r="AJ12" s="11"/>
      <c r="AK12" s="12"/>
      <c r="AL12" s="13"/>
      <c r="AM12" s="12"/>
    </row>
    <row r="13" spans="1:39" ht="31.5" customHeight="1" x14ac:dyDescent="0.2">
      <c r="A13" s="43">
        <v>9</v>
      </c>
      <c r="B13" s="28"/>
      <c r="C13" s="26"/>
      <c r="D13" s="36"/>
      <c r="E13" s="37"/>
      <c r="F13" s="38"/>
      <c r="G13" s="38"/>
      <c r="H13" s="37"/>
      <c r="I13" s="37"/>
      <c r="J13" s="36"/>
      <c r="K13" s="37"/>
      <c r="L13" s="15" t="str">
        <f>IF(U13="D",設定用!$D$4,
IF(U13=" ","",
IF(RIGHT(X13,2)="EH",設定用!$D$1,
IF(RIGHT(X13,2)="EI",設定用!$D$2,
IF(LEFT(X13,2)="AF",設定用!$D$4,
IF(LEFT(X13,2)="AG",設定用!$D$5,
IF(LEFT(X13,2)="BF",設定用!$D$4,
IF(LEFT(X13,2)="BG",設定用!$D$5,
IF(LEFT(X13,2)="CF",設定用!$D$3,
IF(LEFT(X13,2)="CG",設定用!$D$4,設定用!$D$6))))))))))</f>
        <v/>
      </c>
      <c r="M13" s="7" t="str">
        <f t="shared" si="0"/>
        <v/>
      </c>
      <c r="N13" s="16"/>
      <c r="O13" s="3"/>
      <c r="P13" s="8" t="str">
        <f t="shared" si="1"/>
        <v/>
      </c>
      <c r="Q13" s="3"/>
      <c r="R13" s="4"/>
      <c r="S13" s="2"/>
      <c r="T13" s="4"/>
      <c r="U13" s="2" t="str">
        <f t="shared" si="8"/>
        <v xml:space="preserve"> </v>
      </c>
      <c r="V13" s="2" t="str">
        <f t="shared" si="9"/>
        <v xml:space="preserve"> </v>
      </c>
      <c r="W13" s="5" t="str">
        <f t="shared" si="10"/>
        <v xml:space="preserve"> </v>
      </c>
      <c r="X13" s="5" t="str">
        <f t="shared" si="11"/>
        <v xml:space="preserve">   </v>
      </c>
      <c r="Y13" s="31" t="str">
        <f t="shared" si="2"/>
        <v/>
      </c>
      <c r="Z13" s="33" t="str">
        <f t="shared" si="3"/>
        <v/>
      </c>
      <c r="AA13" s="31" t="str">
        <f t="shared" si="12"/>
        <v/>
      </c>
      <c r="AB13" s="32" t="str">
        <f t="shared" si="4"/>
        <v/>
      </c>
      <c r="AC13" s="34" t="str">
        <f t="shared" si="5"/>
        <v/>
      </c>
      <c r="AD13" s="32" t="str">
        <f t="shared" si="6"/>
        <v/>
      </c>
      <c r="AE13" s="32" t="str">
        <f t="shared" si="7"/>
        <v/>
      </c>
      <c r="AF13" s="11"/>
      <c r="AG13" s="12"/>
      <c r="AH13" s="11"/>
      <c r="AI13" s="12"/>
      <c r="AJ13" s="11"/>
      <c r="AK13" s="12"/>
      <c r="AL13" s="13"/>
      <c r="AM13" s="12"/>
    </row>
    <row r="14" spans="1:39" ht="31.5" customHeight="1" x14ac:dyDescent="0.2">
      <c r="A14" s="43">
        <v>10</v>
      </c>
      <c r="B14" s="28"/>
      <c r="C14" s="26"/>
      <c r="D14" s="36"/>
      <c r="E14" s="37"/>
      <c r="F14" s="38"/>
      <c r="G14" s="38"/>
      <c r="H14" s="37"/>
      <c r="I14" s="37"/>
      <c r="J14" s="36"/>
      <c r="K14" s="37"/>
      <c r="L14" s="15" t="str">
        <f>IF(U14="D",設定用!$D$4,
IF(U14=" ","",
IF(RIGHT(X14,2)="EH",設定用!$D$1,
IF(RIGHT(X14,2)="EI",設定用!$D$2,
IF(LEFT(X14,2)="AF",設定用!$D$4,
IF(LEFT(X14,2)="AG",設定用!$D$5,
IF(LEFT(X14,2)="BF",設定用!$D$4,
IF(LEFT(X14,2)="BG",設定用!$D$5,
IF(LEFT(X14,2)="CF",設定用!$D$3,
IF(LEFT(X14,2)="CG",設定用!$D$4,設定用!$D$6))))))))))</f>
        <v/>
      </c>
      <c r="M14" s="7" t="str">
        <f t="shared" si="0"/>
        <v/>
      </c>
      <c r="N14" s="16"/>
      <c r="O14" s="3"/>
      <c r="P14" s="8" t="str">
        <f t="shared" si="1"/>
        <v/>
      </c>
      <c r="Q14" s="3"/>
      <c r="R14" s="4"/>
      <c r="S14" s="2"/>
      <c r="T14" s="4"/>
      <c r="U14" s="2" t="str">
        <f t="shared" si="8"/>
        <v xml:space="preserve"> </v>
      </c>
      <c r="V14" s="2" t="str">
        <f t="shared" si="9"/>
        <v xml:space="preserve"> </v>
      </c>
      <c r="W14" s="5" t="str">
        <f t="shared" si="10"/>
        <v xml:space="preserve"> </v>
      </c>
      <c r="X14" s="5" t="str">
        <f t="shared" si="11"/>
        <v xml:space="preserve">   </v>
      </c>
      <c r="Y14" s="31" t="str">
        <f t="shared" si="2"/>
        <v/>
      </c>
      <c r="Z14" s="33" t="str">
        <f t="shared" si="3"/>
        <v/>
      </c>
      <c r="AA14" s="31" t="str">
        <f t="shared" si="12"/>
        <v/>
      </c>
      <c r="AB14" s="32" t="str">
        <f t="shared" si="4"/>
        <v/>
      </c>
      <c r="AC14" s="34" t="str">
        <f t="shared" si="5"/>
        <v/>
      </c>
      <c r="AD14" s="32" t="str">
        <f t="shared" si="6"/>
        <v/>
      </c>
      <c r="AE14" s="32" t="str">
        <f t="shared" si="7"/>
        <v/>
      </c>
      <c r="AF14" s="11"/>
      <c r="AG14" s="12"/>
      <c r="AH14" s="11"/>
      <c r="AI14" s="12"/>
      <c r="AJ14" s="11"/>
      <c r="AK14" s="12"/>
      <c r="AL14" s="13"/>
      <c r="AM14" s="12"/>
    </row>
    <row r="15" spans="1:39" ht="31.5" customHeight="1" x14ac:dyDescent="0.2">
      <c r="A15" s="43">
        <v>11</v>
      </c>
      <c r="B15" s="28"/>
      <c r="C15" s="26"/>
      <c r="D15" s="36"/>
      <c r="E15" s="37"/>
      <c r="F15" s="38"/>
      <c r="G15" s="38"/>
      <c r="H15" s="37"/>
      <c r="I15" s="37"/>
      <c r="J15" s="36"/>
      <c r="K15" s="37"/>
      <c r="L15" s="15" t="str">
        <f>IF(U15="D",設定用!$D$4,
IF(U15=" ","",
IF(RIGHT(X15,2)="EH",設定用!$D$1,
IF(RIGHT(X15,2)="EI",設定用!$D$2,
IF(LEFT(X15,2)="AF",設定用!$D$4,
IF(LEFT(X15,2)="AG",設定用!$D$5,
IF(LEFT(X15,2)="BF",設定用!$D$4,
IF(LEFT(X15,2)="BG",設定用!$D$5,
IF(LEFT(X15,2)="CF",設定用!$D$3,
IF(LEFT(X15,2)="CG",設定用!$D$4,設定用!$D$6))))))))))</f>
        <v/>
      </c>
      <c r="M15" s="7" t="str">
        <f t="shared" si="0"/>
        <v/>
      </c>
      <c r="N15" s="16"/>
      <c r="O15" s="3"/>
      <c r="P15" s="8" t="str">
        <f t="shared" si="1"/>
        <v/>
      </c>
      <c r="Q15" s="3"/>
      <c r="R15" s="4"/>
      <c r="S15" s="2"/>
      <c r="T15" s="4"/>
      <c r="U15" s="2" t="str">
        <f t="shared" si="8"/>
        <v xml:space="preserve"> </v>
      </c>
      <c r="V15" s="2" t="str">
        <f t="shared" si="9"/>
        <v xml:space="preserve"> </v>
      </c>
      <c r="W15" s="5" t="str">
        <f t="shared" si="10"/>
        <v xml:space="preserve"> </v>
      </c>
      <c r="X15" s="5" t="str">
        <f t="shared" si="11"/>
        <v xml:space="preserve">   </v>
      </c>
      <c r="Y15" s="31" t="str">
        <f t="shared" si="2"/>
        <v/>
      </c>
      <c r="Z15" s="33" t="str">
        <f t="shared" si="3"/>
        <v/>
      </c>
      <c r="AA15" s="31" t="str">
        <f t="shared" si="12"/>
        <v/>
      </c>
      <c r="AB15" s="32" t="str">
        <f t="shared" si="4"/>
        <v/>
      </c>
      <c r="AC15" s="34" t="str">
        <f t="shared" si="5"/>
        <v/>
      </c>
      <c r="AD15" s="32" t="str">
        <f t="shared" si="6"/>
        <v/>
      </c>
      <c r="AE15" s="32" t="str">
        <f t="shared" si="7"/>
        <v/>
      </c>
      <c r="AF15" s="11"/>
      <c r="AG15" s="12"/>
      <c r="AH15" s="11"/>
      <c r="AI15" s="12"/>
      <c r="AJ15" s="11"/>
      <c r="AK15" s="12"/>
      <c r="AL15" s="13"/>
      <c r="AM15" s="12"/>
    </row>
    <row r="16" spans="1:39" ht="31.5" customHeight="1" x14ac:dyDescent="0.2">
      <c r="A16" s="43">
        <v>12</v>
      </c>
      <c r="B16" s="28"/>
      <c r="C16" s="26"/>
      <c r="D16" s="36"/>
      <c r="E16" s="37"/>
      <c r="F16" s="38"/>
      <c r="G16" s="38"/>
      <c r="H16" s="37"/>
      <c r="I16" s="37"/>
      <c r="J16" s="36"/>
      <c r="K16" s="37"/>
      <c r="L16" s="15" t="str">
        <f>IF(U16="D",設定用!$D$4,
IF(U16=" ","",
IF(RIGHT(X16,2)="EH",設定用!$D$1,
IF(RIGHT(X16,2)="EI",設定用!$D$2,
IF(LEFT(X16,2)="AF",設定用!$D$4,
IF(LEFT(X16,2)="AG",設定用!$D$5,
IF(LEFT(X16,2)="BF",設定用!$D$4,
IF(LEFT(X16,2)="BG",設定用!$D$5,
IF(LEFT(X16,2)="CF",設定用!$D$3,
IF(LEFT(X16,2)="CG",設定用!$D$4,設定用!$D$6))))))))))</f>
        <v/>
      </c>
      <c r="M16" s="7" t="str">
        <f t="shared" si="0"/>
        <v/>
      </c>
      <c r="N16" s="16"/>
      <c r="O16" s="3"/>
      <c r="P16" s="8" t="str">
        <f t="shared" si="1"/>
        <v/>
      </c>
      <c r="Q16" s="3"/>
      <c r="R16" s="4"/>
      <c r="S16" s="2"/>
      <c r="T16" s="4"/>
      <c r="U16" s="2" t="str">
        <f t="shared" si="8"/>
        <v xml:space="preserve"> </v>
      </c>
      <c r="V16" s="2" t="str">
        <f t="shared" si="9"/>
        <v xml:space="preserve"> </v>
      </c>
      <c r="W16" s="5" t="str">
        <f t="shared" si="10"/>
        <v xml:space="preserve"> </v>
      </c>
      <c r="X16" s="5" t="str">
        <f t="shared" si="11"/>
        <v xml:space="preserve">   </v>
      </c>
      <c r="Y16" s="31" t="str">
        <f t="shared" si="2"/>
        <v/>
      </c>
      <c r="Z16" s="33" t="str">
        <f t="shared" si="3"/>
        <v/>
      </c>
      <c r="AA16" s="31" t="str">
        <f t="shared" si="12"/>
        <v/>
      </c>
      <c r="AB16" s="32" t="str">
        <f t="shared" si="4"/>
        <v/>
      </c>
      <c r="AC16" s="34" t="str">
        <f t="shared" si="5"/>
        <v/>
      </c>
      <c r="AD16" s="32" t="str">
        <f t="shared" si="6"/>
        <v/>
      </c>
      <c r="AE16" s="32" t="str">
        <f t="shared" si="7"/>
        <v/>
      </c>
      <c r="AF16" s="11"/>
      <c r="AG16" s="12"/>
      <c r="AH16" s="11"/>
      <c r="AI16" s="12"/>
      <c r="AJ16" s="11"/>
      <c r="AK16" s="12"/>
      <c r="AL16" s="13"/>
      <c r="AM16" s="12"/>
    </row>
    <row r="17" spans="1:39" ht="31.5" customHeight="1" x14ac:dyDescent="0.2">
      <c r="A17" s="43">
        <v>13</v>
      </c>
      <c r="B17" s="28"/>
      <c r="C17" s="26"/>
      <c r="D17" s="36"/>
      <c r="E17" s="37"/>
      <c r="F17" s="38"/>
      <c r="G17" s="38"/>
      <c r="H17" s="37"/>
      <c r="I17" s="37"/>
      <c r="J17" s="36"/>
      <c r="K17" s="37"/>
      <c r="L17" s="15" t="str">
        <f>IF(U17="D",設定用!$D$4,
IF(U17=" ","",
IF(RIGHT(X17,2)="EH",設定用!$D$1,
IF(RIGHT(X17,2)="EI",設定用!$D$2,
IF(LEFT(X17,2)="AF",設定用!$D$4,
IF(LEFT(X17,2)="AG",設定用!$D$5,
IF(LEFT(X17,2)="BF",設定用!$D$4,
IF(LEFT(X17,2)="BG",設定用!$D$5,
IF(LEFT(X17,2)="CF",設定用!$D$3,
IF(LEFT(X17,2)="CG",設定用!$D$4,設定用!$D$6))))))))))</f>
        <v/>
      </c>
      <c r="M17" s="7" t="str">
        <f t="shared" si="0"/>
        <v/>
      </c>
      <c r="N17" s="16"/>
      <c r="O17" s="3"/>
      <c r="P17" s="8" t="str">
        <f t="shared" si="1"/>
        <v/>
      </c>
      <c r="Q17" s="3"/>
      <c r="R17" s="4"/>
      <c r="S17" s="2"/>
      <c r="T17" s="4"/>
      <c r="U17" s="2" t="str">
        <f t="shared" si="8"/>
        <v xml:space="preserve"> </v>
      </c>
      <c r="V17" s="2" t="str">
        <f t="shared" si="9"/>
        <v xml:space="preserve"> </v>
      </c>
      <c r="W17" s="5" t="str">
        <f t="shared" si="10"/>
        <v xml:space="preserve"> </v>
      </c>
      <c r="X17" s="5" t="str">
        <f t="shared" si="11"/>
        <v xml:space="preserve">   </v>
      </c>
      <c r="Y17" s="31" t="str">
        <f t="shared" si="2"/>
        <v/>
      </c>
      <c r="Z17" s="33" t="str">
        <f t="shared" si="3"/>
        <v/>
      </c>
      <c r="AA17" s="31" t="str">
        <f t="shared" si="12"/>
        <v/>
      </c>
      <c r="AB17" s="32" t="str">
        <f t="shared" si="4"/>
        <v/>
      </c>
      <c r="AC17" s="34" t="str">
        <f t="shared" si="5"/>
        <v/>
      </c>
      <c r="AD17" s="32" t="str">
        <f t="shared" si="6"/>
        <v/>
      </c>
      <c r="AE17" s="32" t="str">
        <f t="shared" si="7"/>
        <v/>
      </c>
      <c r="AF17" s="11"/>
      <c r="AG17" s="12"/>
      <c r="AH17" s="11"/>
      <c r="AI17" s="12"/>
      <c r="AJ17" s="11"/>
      <c r="AK17" s="12"/>
      <c r="AL17" s="13"/>
      <c r="AM17" s="12"/>
    </row>
    <row r="18" spans="1:39" ht="31.5" customHeight="1" x14ac:dyDescent="0.2">
      <c r="A18" s="43">
        <v>14</v>
      </c>
      <c r="B18" s="28"/>
      <c r="C18" s="26"/>
      <c r="D18" s="36"/>
      <c r="E18" s="37"/>
      <c r="F18" s="38"/>
      <c r="G18" s="38"/>
      <c r="H18" s="37"/>
      <c r="I18" s="37"/>
      <c r="J18" s="36"/>
      <c r="K18" s="37"/>
      <c r="L18" s="15" t="str">
        <f>IF(U18="D",設定用!$D$4,
IF(U18=" ","",
IF(RIGHT(X18,2)="EH",設定用!$D$1,
IF(RIGHT(X18,2)="EI",設定用!$D$2,
IF(LEFT(X18,2)="AF",設定用!$D$4,
IF(LEFT(X18,2)="AG",設定用!$D$5,
IF(LEFT(X18,2)="BF",設定用!$D$4,
IF(LEFT(X18,2)="BG",設定用!$D$5,
IF(LEFT(X18,2)="CF",設定用!$D$3,
IF(LEFT(X18,2)="CG",設定用!$D$4,設定用!$D$6))))))))))</f>
        <v/>
      </c>
      <c r="M18" s="7" t="str">
        <f t="shared" si="0"/>
        <v/>
      </c>
      <c r="N18" s="16"/>
      <c r="O18" s="3"/>
      <c r="P18" s="8" t="str">
        <f t="shared" si="1"/>
        <v/>
      </c>
      <c r="Q18" s="3"/>
      <c r="R18" s="4"/>
      <c r="S18" s="2"/>
      <c r="T18" s="4"/>
      <c r="U18" s="2" t="str">
        <f t="shared" si="8"/>
        <v xml:space="preserve"> </v>
      </c>
      <c r="V18" s="2" t="str">
        <f t="shared" si="9"/>
        <v xml:space="preserve"> </v>
      </c>
      <c r="W18" s="5" t="str">
        <f t="shared" si="10"/>
        <v xml:space="preserve"> </v>
      </c>
      <c r="X18" s="5" t="str">
        <f t="shared" si="11"/>
        <v xml:space="preserve">   </v>
      </c>
      <c r="Y18" s="31" t="str">
        <f t="shared" si="2"/>
        <v/>
      </c>
      <c r="Z18" s="33" t="str">
        <f t="shared" si="3"/>
        <v/>
      </c>
      <c r="AA18" s="31" t="str">
        <f t="shared" si="12"/>
        <v/>
      </c>
      <c r="AB18" s="32" t="str">
        <f t="shared" si="4"/>
        <v/>
      </c>
      <c r="AC18" s="34" t="str">
        <f t="shared" si="5"/>
        <v/>
      </c>
      <c r="AD18" s="32" t="str">
        <f t="shared" si="6"/>
        <v/>
      </c>
      <c r="AE18" s="32" t="str">
        <f t="shared" si="7"/>
        <v/>
      </c>
      <c r="AF18" s="11"/>
      <c r="AG18" s="12"/>
      <c r="AH18" s="11"/>
      <c r="AI18" s="12"/>
      <c r="AJ18" s="11"/>
      <c r="AK18" s="12"/>
      <c r="AL18" s="13"/>
      <c r="AM18" s="12"/>
    </row>
    <row r="19" spans="1:39" ht="31.5" customHeight="1" x14ac:dyDescent="0.2">
      <c r="A19" s="43">
        <v>15</v>
      </c>
      <c r="B19" s="28"/>
      <c r="C19" s="26"/>
      <c r="D19" s="36"/>
      <c r="E19" s="37"/>
      <c r="F19" s="38"/>
      <c r="G19" s="38"/>
      <c r="H19" s="37"/>
      <c r="I19" s="37"/>
      <c r="J19" s="36"/>
      <c r="K19" s="37"/>
      <c r="L19" s="15" t="str">
        <f>IF(U19="D",設定用!$D$4,
IF(U19=" ","",
IF(RIGHT(X19,2)="EH",設定用!$D$1,
IF(RIGHT(X19,2)="EI",設定用!$D$2,
IF(LEFT(X19,2)="AF",設定用!$D$4,
IF(LEFT(X19,2)="AG",設定用!$D$5,
IF(LEFT(X19,2)="BF",設定用!$D$4,
IF(LEFT(X19,2)="BG",設定用!$D$5,
IF(LEFT(X19,2)="CF",設定用!$D$3,
IF(LEFT(X19,2)="CG",設定用!$D$4,設定用!$D$6))))))))))</f>
        <v/>
      </c>
      <c r="M19" s="7" t="str">
        <f t="shared" si="0"/>
        <v/>
      </c>
      <c r="N19" s="16"/>
      <c r="O19" s="3"/>
      <c r="P19" s="8" t="str">
        <f t="shared" si="1"/>
        <v/>
      </c>
      <c r="Q19" s="3"/>
      <c r="R19" s="4"/>
      <c r="S19" s="2"/>
      <c r="T19" s="4"/>
      <c r="U19" s="2" t="str">
        <f t="shared" si="8"/>
        <v xml:space="preserve"> </v>
      </c>
      <c r="V19" s="2" t="str">
        <f t="shared" si="9"/>
        <v xml:space="preserve"> </v>
      </c>
      <c r="W19" s="5" t="str">
        <f t="shared" si="10"/>
        <v xml:space="preserve"> </v>
      </c>
      <c r="X19" s="5" t="str">
        <f t="shared" si="11"/>
        <v xml:space="preserve">   </v>
      </c>
      <c r="Y19" s="31" t="str">
        <f t="shared" si="2"/>
        <v/>
      </c>
      <c r="Z19" s="33" t="str">
        <f t="shared" si="3"/>
        <v/>
      </c>
      <c r="AA19" s="31" t="str">
        <f t="shared" si="12"/>
        <v/>
      </c>
      <c r="AB19" s="32" t="str">
        <f t="shared" si="4"/>
        <v/>
      </c>
      <c r="AC19" s="34" t="str">
        <f t="shared" si="5"/>
        <v/>
      </c>
      <c r="AD19" s="32" t="str">
        <f t="shared" si="6"/>
        <v/>
      </c>
      <c r="AE19" s="32" t="str">
        <f t="shared" si="7"/>
        <v/>
      </c>
      <c r="AF19" s="11"/>
      <c r="AG19" s="12"/>
      <c r="AH19" s="11"/>
      <c r="AI19" s="12"/>
      <c r="AJ19" s="11"/>
      <c r="AK19" s="12"/>
      <c r="AL19" s="13"/>
      <c r="AM19" s="12"/>
    </row>
    <row r="20" spans="1:39" ht="31.5" customHeight="1" x14ac:dyDescent="0.2">
      <c r="A20" s="43">
        <v>16</v>
      </c>
      <c r="B20" s="28"/>
      <c r="C20" s="26"/>
      <c r="D20" s="36"/>
      <c r="E20" s="37"/>
      <c r="F20" s="38"/>
      <c r="G20" s="38"/>
      <c r="H20" s="37"/>
      <c r="I20" s="37"/>
      <c r="J20" s="36"/>
      <c r="K20" s="37"/>
      <c r="L20" s="15" t="str">
        <f>IF(U20="D",設定用!$D$4,
IF(U20=" ","",
IF(RIGHT(X20,2)="EH",設定用!$D$1,
IF(RIGHT(X20,2)="EI",設定用!$D$2,
IF(LEFT(X20,2)="AF",設定用!$D$4,
IF(LEFT(X20,2)="AG",設定用!$D$5,
IF(LEFT(X20,2)="BF",設定用!$D$4,
IF(LEFT(X20,2)="BG",設定用!$D$5,
IF(LEFT(X20,2)="CF",設定用!$D$3,
IF(LEFT(X20,2)="CG",設定用!$D$4,設定用!$D$6))))))))))</f>
        <v/>
      </c>
      <c r="M20" s="7" t="str">
        <f t="shared" si="0"/>
        <v/>
      </c>
      <c r="N20" s="16"/>
      <c r="O20" s="3"/>
      <c r="P20" s="8" t="str">
        <f t="shared" si="1"/>
        <v/>
      </c>
      <c r="Q20" s="3"/>
      <c r="R20" s="4"/>
      <c r="S20" s="2"/>
      <c r="T20" s="4"/>
      <c r="U20" s="2" t="str">
        <f t="shared" si="8"/>
        <v xml:space="preserve"> </v>
      </c>
      <c r="V20" s="2" t="str">
        <f t="shared" si="9"/>
        <v xml:space="preserve"> </v>
      </c>
      <c r="W20" s="5" t="str">
        <f t="shared" si="10"/>
        <v xml:space="preserve"> </v>
      </c>
      <c r="X20" s="5" t="str">
        <f t="shared" si="11"/>
        <v xml:space="preserve">   </v>
      </c>
      <c r="Y20" s="31" t="str">
        <f t="shared" si="2"/>
        <v/>
      </c>
      <c r="Z20" s="33" t="str">
        <f t="shared" si="3"/>
        <v/>
      </c>
      <c r="AA20" s="31" t="str">
        <f t="shared" si="12"/>
        <v/>
      </c>
      <c r="AB20" s="32" t="str">
        <f t="shared" si="4"/>
        <v/>
      </c>
      <c r="AC20" s="34" t="str">
        <f t="shared" si="5"/>
        <v/>
      </c>
      <c r="AD20" s="32" t="str">
        <f t="shared" si="6"/>
        <v/>
      </c>
      <c r="AE20" s="32" t="str">
        <f t="shared" si="7"/>
        <v/>
      </c>
      <c r="AF20" s="11"/>
      <c r="AG20" s="12"/>
      <c r="AH20" s="11"/>
      <c r="AI20" s="12"/>
      <c r="AJ20" s="11"/>
      <c r="AK20" s="12"/>
      <c r="AL20" s="13"/>
      <c r="AM20" s="12"/>
    </row>
    <row r="21" spans="1:39" ht="31.5" customHeight="1" x14ac:dyDescent="0.2">
      <c r="A21" s="43">
        <v>17</v>
      </c>
      <c r="B21" s="28"/>
      <c r="C21" s="26"/>
      <c r="D21" s="36"/>
      <c r="E21" s="37"/>
      <c r="F21" s="38"/>
      <c r="G21" s="38"/>
      <c r="H21" s="37"/>
      <c r="I21" s="37"/>
      <c r="J21" s="36"/>
      <c r="K21" s="37"/>
      <c r="L21" s="15" t="str">
        <f>IF(U21="D",設定用!$D$4,
IF(U21=" ","",
IF(RIGHT(X21,2)="EH",設定用!$D$1,
IF(RIGHT(X21,2)="EI",設定用!$D$2,
IF(LEFT(X21,2)="AF",設定用!$D$4,
IF(LEFT(X21,2)="AG",設定用!$D$5,
IF(LEFT(X21,2)="BF",設定用!$D$4,
IF(LEFT(X21,2)="BG",設定用!$D$5,
IF(LEFT(X21,2)="CF",設定用!$D$3,
IF(LEFT(X21,2)="CG",設定用!$D$4,設定用!$D$6))))))))))</f>
        <v/>
      </c>
      <c r="M21" s="7" t="str">
        <f t="shared" si="0"/>
        <v/>
      </c>
      <c r="N21" s="16"/>
      <c r="O21" s="3"/>
      <c r="P21" s="8" t="str">
        <f t="shared" si="1"/>
        <v/>
      </c>
      <c r="Q21" s="3"/>
      <c r="R21" s="4"/>
      <c r="S21" s="2"/>
      <c r="T21" s="4"/>
      <c r="U21" s="2" t="str">
        <f t="shared" si="8"/>
        <v xml:space="preserve"> </v>
      </c>
      <c r="V21" s="2" t="str">
        <f t="shared" si="9"/>
        <v xml:space="preserve"> </v>
      </c>
      <c r="W21" s="5" t="str">
        <f t="shared" si="10"/>
        <v xml:space="preserve"> </v>
      </c>
      <c r="X21" s="5" t="str">
        <f t="shared" si="11"/>
        <v xml:space="preserve">   </v>
      </c>
      <c r="Y21" s="31" t="str">
        <f t="shared" si="2"/>
        <v/>
      </c>
      <c r="Z21" s="33" t="str">
        <f t="shared" si="3"/>
        <v/>
      </c>
      <c r="AA21" s="31" t="str">
        <f t="shared" si="12"/>
        <v/>
      </c>
      <c r="AB21" s="32" t="str">
        <f t="shared" si="4"/>
        <v/>
      </c>
      <c r="AC21" s="34" t="str">
        <f t="shared" si="5"/>
        <v/>
      </c>
      <c r="AD21" s="32" t="str">
        <f t="shared" si="6"/>
        <v/>
      </c>
      <c r="AE21" s="32" t="str">
        <f t="shared" si="7"/>
        <v/>
      </c>
      <c r="AF21" s="11"/>
      <c r="AG21" s="12"/>
      <c r="AH21" s="11"/>
      <c r="AI21" s="12"/>
      <c r="AJ21" s="11"/>
      <c r="AK21" s="12"/>
      <c r="AL21" s="13"/>
      <c r="AM21" s="12"/>
    </row>
    <row r="22" spans="1:39" ht="31.5" customHeight="1" x14ac:dyDescent="0.2">
      <c r="A22" s="43">
        <v>18</v>
      </c>
      <c r="B22" s="28"/>
      <c r="C22" s="26"/>
      <c r="D22" s="36"/>
      <c r="E22" s="37"/>
      <c r="F22" s="38"/>
      <c r="G22" s="38"/>
      <c r="H22" s="37"/>
      <c r="I22" s="37"/>
      <c r="J22" s="36"/>
      <c r="K22" s="37"/>
      <c r="L22" s="15" t="str">
        <f>IF(U22="D",設定用!$D$4,
IF(U22=" ","",
IF(RIGHT(X22,2)="EH",設定用!$D$1,
IF(RIGHT(X22,2)="EI",設定用!$D$2,
IF(LEFT(X22,2)="AF",設定用!$D$4,
IF(LEFT(X22,2)="AG",設定用!$D$5,
IF(LEFT(X22,2)="BF",設定用!$D$4,
IF(LEFT(X22,2)="BG",設定用!$D$5,
IF(LEFT(X22,2)="CF",設定用!$D$3,
IF(LEFT(X22,2)="CG",設定用!$D$4,設定用!$D$6))))))))))</f>
        <v/>
      </c>
      <c r="M22" s="7" t="str">
        <f t="shared" si="0"/>
        <v/>
      </c>
      <c r="N22" s="16"/>
      <c r="O22" s="3"/>
      <c r="P22" s="8" t="str">
        <f t="shared" si="1"/>
        <v/>
      </c>
      <c r="Q22" s="3"/>
      <c r="R22" s="4"/>
      <c r="S22" s="2"/>
      <c r="T22" s="4"/>
      <c r="U22" s="2" t="str">
        <f t="shared" si="8"/>
        <v xml:space="preserve"> </v>
      </c>
      <c r="V22" s="2" t="str">
        <f t="shared" si="9"/>
        <v xml:space="preserve"> </v>
      </c>
      <c r="W22" s="5" t="str">
        <f t="shared" si="10"/>
        <v xml:space="preserve"> </v>
      </c>
      <c r="X22" s="5" t="str">
        <f t="shared" si="11"/>
        <v xml:space="preserve">   </v>
      </c>
      <c r="Y22" s="31" t="str">
        <f t="shared" si="2"/>
        <v/>
      </c>
      <c r="Z22" s="33" t="str">
        <f t="shared" si="3"/>
        <v/>
      </c>
      <c r="AA22" s="31" t="str">
        <f t="shared" si="12"/>
        <v/>
      </c>
      <c r="AB22" s="32" t="str">
        <f t="shared" si="4"/>
        <v/>
      </c>
      <c r="AC22" s="34" t="str">
        <f t="shared" si="5"/>
        <v/>
      </c>
      <c r="AD22" s="32" t="str">
        <f t="shared" si="6"/>
        <v/>
      </c>
      <c r="AE22" s="32" t="str">
        <f t="shared" si="7"/>
        <v/>
      </c>
      <c r="AF22" s="11"/>
      <c r="AG22" s="12"/>
      <c r="AH22" s="11"/>
      <c r="AI22" s="12"/>
      <c r="AJ22" s="11"/>
      <c r="AK22" s="12"/>
      <c r="AL22" s="13"/>
      <c r="AM22" s="12"/>
    </row>
    <row r="23" spans="1:39" ht="31.5" customHeight="1" x14ac:dyDescent="0.2">
      <c r="A23" s="43">
        <v>19</v>
      </c>
      <c r="B23" s="28"/>
      <c r="C23" s="26"/>
      <c r="D23" s="18"/>
      <c r="E23" s="2"/>
      <c r="F23" s="4"/>
      <c r="G23" s="4"/>
      <c r="H23" s="2"/>
      <c r="I23" s="2"/>
      <c r="J23" s="18"/>
      <c r="K23" s="2"/>
      <c r="L23" s="15" t="str">
        <f>IF(U23="D",設定用!$D$4,
IF(U23=" ","",
IF(RIGHT(X23,2)="EH",設定用!$D$1,
IF(RIGHT(X23,2)="EI",設定用!$D$2,
IF(LEFT(X23,2)="AF",設定用!$D$4,
IF(LEFT(X23,2)="AG",設定用!$D$5,
IF(LEFT(X23,2)="BF",設定用!$D$4,
IF(LEFT(X23,2)="BG",設定用!$D$5,
IF(LEFT(X23,2)="CF",設定用!$D$3,
IF(LEFT(X23,2)="CG",設定用!$D$4,設定用!$D$6))))))))))</f>
        <v/>
      </c>
      <c r="M23" s="7" t="str">
        <f t="shared" si="0"/>
        <v/>
      </c>
      <c r="N23" s="16"/>
      <c r="O23" s="3"/>
      <c r="P23" s="8" t="str">
        <f t="shared" si="1"/>
        <v/>
      </c>
      <c r="Q23" s="3"/>
      <c r="R23" s="4"/>
      <c r="S23" s="2"/>
      <c r="T23" s="4"/>
      <c r="U23" s="2" t="str">
        <f t="shared" si="8"/>
        <v xml:space="preserve"> </v>
      </c>
      <c r="V23" s="2" t="str">
        <f t="shared" si="9"/>
        <v xml:space="preserve"> </v>
      </c>
      <c r="W23" s="5" t="str">
        <f t="shared" si="10"/>
        <v xml:space="preserve"> </v>
      </c>
      <c r="X23" s="5" t="str">
        <f t="shared" si="11"/>
        <v xml:space="preserve">   </v>
      </c>
      <c r="Y23" s="31" t="str">
        <f t="shared" si="2"/>
        <v/>
      </c>
      <c r="Z23" s="33" t="str">
        <f t="shared" si="3"/>
        <v/>
      </c>
      <c r="AA23" s="31" t="str">
        <f t="shared" si="12"/>
        <v/>
      </c>
      <c r="AB23" s="32" t="str">
        <f t="shared" si="4"/>
        <v/>
      </c>
      <c r="AC23" s="34" t="str">
        <f t="shared" si="5"/>
        <v/>
      </c>
      <c r="AD23" s="32" t="str">
        <f t="shared" si="6"/>
        <v/>
      </c>
      <c r="AE23" s="32" t="str">
        <f t="shared" si="7"/>
        <v/>
      </c>
      <c r="AF23" s="11"/>
      <c r="AG23" s="12"/>
      <c r="AH23" s="11"/>
      <c r="AI23" s="12"/>
      <c r="AJ23" s="11"/>
      <c r="AK23" s="12"/>
      <c r="AL23" s="13"/>
      <c r="AM23" s="12"/>
    </row>
    <row r="24" spans="1:39" ht="31.5" customHeight="1" x14ac:dyDescent="0.2">
      <c r="A24" s="43">
        <v>20</v>
      </c>
      <c r="B24" s="28"/>
      <c r="C24" s="26"/>
      <c r="D24" s="18"/>
      <c r="E24" s="2"/>
      <c r="F24" s="4"/>
      <c r="G24" s="4"/>
      <c r="H24" s="2"/>
      <c r="I24" s="2"/>
      <c r="J24" s="18"/>
      <c r="K24" s="2"/>
      <c r="L24" s="15" t="str">
        <f>IF(U24="D",設定用!$D$4,
IF(U24=" ","",
IF(RIGHT(X24,2)="EH",設定用!$D$1,
IF(RIGHT(X24,2)="EI",設定用!$D$2,
IF(LEFT(X24,2)="AF",設定用!$D$4,
IF(LEFT(X24,2)="AG",設定用!$D$5,
IF(LEFT(X24,2)="BF",設定用!$D$4,
IF(LEFT(X24,2)="BG",設定用!$D$5,
IF(LEFT(X24,2)="CF",設定用!$D$3,
IF(LEFT(X24,2)="CG",設定用!$D$4,設定用!$D$6))))))))))</f>
        <v/>
      </c>
      <c r="M24" s="7" t="str">
        <f t="shared" si="0"/>
        <v/>
      </c>
      <c r="N24" s="16"/>
      <c r="O24" s="3"/>
      <c r="P24" s="8" t="str">
        <f t="shared" si="1"/>
        <v/>
      </c>
      <c r="Q24" s="3"/>
      <c r="R24" s="4"/>
      <c r="S24" s="2"/>
      <c r="T24" s="4"/>
      <c r="U24" s="2" t="str">
        <f t="shared" si="8"/>
        <v xml:space="preserve"> </v>
      </c>
      <c r="V24" s="2" t="str">
        <f t="shared" si="9"/>
        <v xml:space="preserve"> </v>
      </c>
      <c r="W24" s="5" t="str">
        <f t="shared" si="10"/>
        <v xml:space="preserve"> </v>
      </c>
      <c r="X24" s="5" t="str">
        <f t="shared" si="11"/>
        <v xml:space="preserve">   </v>
      </c>
      <c r="Y24" s="31" t="str">
        <f t="shared" si="2"/>
        <v/>
      </c>
      <c r="Z24" s="33" t="str">
        <f t="shared" si="3"/>
        <v/>
      </c>
      <c r="AA24" s="31" t="str">
        <f t="shared" si="12"/>
        <v/>
      </c>
      <c r="AB24" s="32" t="str">
        <f t="shared" si="4"/>
        <v/>
      </c>
      <c r="AC24" s="34" t="str">
        <f t="shared" si="5"/>
        <v/>
      </c>
      <c r="AD24" s="32" t="str">
        <f t="shared" si="6"/>
        <v/>
      </c>
      <c r="AE24" s="32" t="str">
        <f t="shared" si="7"/>
        <v/>
      </c>
      <c r="AF24" s="11"/>
      <c r="AG24" s="12"/>
      <c r="AH24" s="11"/>
      <c r="AI24" s="12"/>
      <c r="AJ24" s="11"/>
      <c r="AK24" s="12"/>
      <c r="AL24" s="13"/>
      <c r="AM24" s="12"/>
    </row>
    <row r="25" spans="1:39" ht="31.5" customHeight="1" x14ac:dyDescent="0.2">
      <c r="A25" s="43">
        <v>21</v>
      </c>
      <c r="B25" s="28"/>
      <c r="C25" s="26"/>
      <c r="D25" s="18"/>
      <c r="E25" s="2"/>
      <c r="F25" s="4"/>
      <c r="G25" s="4"/>
      <c r="H25" s="2"/>
      <c r="I25" s="2"/>
      <c r="J25" s="18"/>
      <c r="K25" s="2"/>
      <c r="L25" s="15" t="str">
        <f>IF(U25="D",設定用!$D$4,
IF(U25=" ","",
IF(RIGHT(X25,2)="EH",設定用!$D$1,
IF(RIGHT(X25,2)="EI",設定用!$D$2,
IF(LEFT(X25,2)="AF",設定用!$D$4,
IF(LEFT(X25,2)="AG",設定用!$D$5,
IF(LEFT(X25,2)="BF",設定用!$D$4,
IF(LEFT(X25,2)="BG",設定用!$D$5,
IF(LEFT(X25,2)="CF",設定用!$D$3,
IF(LEFT(X25,2)="CG",設定用!$D$4,設定用!$D$6))))))))))</f>
        <v/>
      </c>
      <c r="M25" s="7" t="str">
        <f t="shared" si="0"/>
        <v/>
      </c>
      <c r="N25" s="16"/>
      <c r="O25" s="3"/>
      <c r="P25" s="8" t="str">
        <f t="shared" si="1"/>
        <v/>
      </c>
      <c r="Q25" s="3"/>
      <c r="R25" s="4"/>
      <c r="S25" s="2"/>
      <c r="T25" s="4"/>
      <c r="U25" s="2" t="str">
        <f t="shared" si="8"/>
        <v xml:space="preserve"> </v>
      </c>
      <c r="V25" s="2" t="str">
        <f t="shared" si="9"/>
        <v xml:space="preserve"> </v>
      </c>
      <c r="W25" s="5" t="str">
        <f t="shared" si="10"/>
        <v xml:space="preserve"> </v>
      </c>
      <c r="X25" s="5" t="str">
        <f t="shared" si="11"/>
        <v xml:space="preserve">   </v>
      </c>
      <c r="Y25" s="31" t="str">
        <f t="shared" si="2"/>
        <v/>
      </c>
      <c r="Z25" s="33" t="str">
        <f t="shared" si="3"/>
        <v/>
      </c>
      <c r="AA25" s="31" t="str">
        <f t="shared" si="12"/>
        <v/>
      </c>
      <c r="AB25" s="32" t="str">
        <f t="shared" si="4"/>
        <v/>
      </c>
      <c r="AC25" s="34" t="str">
        <f t="shared" si="5"/>
        <v/>
      </c>
      <c r="AD25" s="32" t="str">
        <f t="shared" si="6"/>
        <v/>
      </c>
      <c r="AE25" s="32" t="str">
        <f t="shared" si="7"/>
        <v/>
      </c>
      <c r="AF25" s="11"/>
      <c r="AG25" s="12"/>
      <c r="AH25" s="11"/>
      <c r="AI25" s="12"/>
      <c r="AJ25" s="11"/>
      <c r="AK25" s="12"/>
      <c r="AL25" s="13"/>
      <c r="AM25" s="12"/>
    </row>
    <row r="26" spans="1:39" ht="31.5" customHeight="1" x14ac:dyDescent="0.2">
      <c r="A26" s="43">
        <v>22</v>
      </c>
      <c r="B26" s="28"/>
      <c r="C26" s="26"/>
      <c r="D26" s="18"/>
      <c r="E26" s="2"/>
      <c r="F26" s="4"/>
      <c r="G26" s="4"/>
      <c r="H26" s="2"/>
      <c r="I26" s="2"/>
      <c r="J26" s="18"/>
      <c r="K26" s="2"/>
      <c r="L26" s="15" t="str">
        <f>IF(U26="D",設定用!$D$4,
IF(U26=" ","",
IF(RIGHT(X26,2)="EH",設定用!$D$1,
IF(RIGHT(X26,2)="EI",設定用!$D$2,
IF(LEFT(X26,2)="AF",設定用!$D$4,
IF(LEFT(X26,2)="AG",設定用!$D$5,
IF(LEFT(X26,2)="BF",設定用!$D$4,
IF(LEFT(X26,2)="BG",設定用!$D$5,
IF(LEFT(X26,2)="CF",設定用!$D$3,
IF(LEFT(X26,2)="CG",設定用!$D$4,設定用!$D$6))))))))))</f>
        <v/>
      </c>
      <c r="M26" s="7" t="str">
        <f t="shared" si="0"/>
        <v/>
      </c>
      <c r="N26" s="16"/>
      <c r="O26" s="3"/>
      <c r="P26" s="8" t="str">
        <f t="shared" si="1"/>
        <v/>
      </c>
      <c r="Q26" s="3"/>
      <c r="R26" s="4"/>
      <c r="S26" s="2"/>
      <c r="T26" s="4"/>
      <c r="U26" s="2" t="str">
        <f t="shared" si="8"/>
        <v xml:space="preserve"> </v>
      </c>
      <c r="V26" s="2" t="str">
        <f t="shared" si="9"/>
        <v xml:space="preserve"> </v>
      </c>
      <c r="W26" s="5" t="str">
        <f t="shared" si="10"/>
        <v xml:space="preserve"> </v>
      </c>
      <c r="X26" s="5" t="str">
        <f t="shared" si="11"/>
        <v xml:space="preserve">   </v>
      </c>
      <c r="Y26" s="31" t="str">
        <f t="shared" si="2"/>
        <v/>
      </c>
      <c r="Z26" s="33" t="str">
        <f t="shared" si="3"/>
        <v/>
      </c>
      <c r="AA26" s="31" t="str">
        <f t="shared" si="12"/>
        <v/>
      </c>
      <c r="AB26" s="32" t="str">
        <f t="shared" si="4"/>
        <v/>
      </c>
      <c r="AC26" s="34" t="str">
        <f t="shared" si="5"/>
        <v/>
      </c>
      <c r="AD26" s="32" t="str">
        <f t="shared" si="6"/>
        <v/>
      </c>
      <c r="AE26" s="32" t="str">
        <f t="shared" si="7"/>
        <v/>
      </c>
      <c r="AF26" s="11"/>
      <c r="AG26" s="12"/>
      <c r="AH26" s="11"/>
      <c r="AI26" s="12"/>
      <c r="AJ26" s="11"/>
      <c r="AK26" s="12"/>
      <c r="AL26" s="13"/>
      <c r="AM26" s="12"/>
    </row>
    <row r="27" spans="1:39" ht="31.5" customHeight="1" x14ac:dyDescent="0.2">
      <c r="A27" s="43">
        <v>23</v>
      </c>
      <c r="B27" s="28"/>
      <c r="C27" s="26"/>
      <c r="D27" s="18"/>
      <c r="E27" s="2"/>
      <c r="F27" s="4"/>
      <c r="G27" s="4"/>
      <c r="H27" s="2"/>
      <c r="I27" s="2"/>
      <c r="J27" s="18"/>
      <c r="K27" s="2"/>
      <c r="L27" s="15" t="str">
        <f>IF(U27="D",設定用!$D$4,
IF(U27=" ","",
IF(RIGHT(X27,2)="EH",設定用!$D$1,
IF(RIGHT(X27,2)="EI",設定用!$D$2,
IF(LEFT(X27,2)="AF",設定用!$D$4,
IF(LEFT(X27,2)="AG",設定用!$D$5,
IF(LEFT(X27,2)="BF",設定用!$D$4,
IF(LEFT(X27,2)="BG",設定用!$D$5,
IF(LEFT(X27,2)="CF",設定用!$D$3,
IF(LEFT(X27,2)="CG",設定用!$D$4,設定用!$D$6))))))))))</f>
        <v/>
      </c>
      <c r="M27" s="7" t="str">
        <f t="shared" si="0"/>
        <v/>
      </c>
      <c r="N27" s="16"/>
      <c r="O27" s="3"/>
      <c r="P27" s="8" t="str">
        <f t="shared" si="1"/>
        <v/>
      </c>
      <c r="Q27" s="3"/>
      <c r="R27" s="4"/>
      <c r="S27" s="2"/>
      <c r="T27" s="4"/>
      <c r="U27" s="2" t="str">
        <f t="shared" si="8"/>
        <v xml:space="preserve"> </v>
      </c>
      <c r="V27" s="2" t="str">
        <f t="shared" si="9"/>
        <v xml:space="preserve"> </v>
      </c>
      <c r="W27" s="5" t="str">
        <f t="shared" si="10"/>
        <v xml:space="preserve"> </v>
      </c>
      <c r="X27" s="5" t="str">
        <f t="shared" si="11"/>
        <v xml:space="preserve">   </v>
      </c>
      <c r="Y27" s="31" t="str">
        <f t="shared" si="2"/>
        <v/>
      </c>
      <c r="Z27" s="33" t="str">
        <f t="shared" si="3"/>
        <v/>
      </c>
      <c r="AA27" s="31" t="str">
        <f t="shared" si="12"/>
        <v/>
      </c>
      <c r="AB27" s="32" t="str">
        <f t="shared" si="4"/>
        <v/>
      </c>
      <c r="AC27" s="34" t="str">
        <f t="shared" si="5"/>
        <v/>
      </c>
      <c r="AD27" s="32" t="str">
        <f t="shared" si="6"/>
        <v/>
      </c>
      <c r="AE27" s="32" t="str">
        <f t="shared" si="7"/>
        <v/>
      </c>
      <c r="AF27" s="11"/>
      <c r="AG27" s="12"/>
      <c r="AH27" s="11"/>
      <c r="AI27" s="12"/>
      <c r="AJ27" s="11"/>
      <c r="AK27" s="12"/>
      <c r="AL27" s="13"/>
      <c r="AM27" s="12"/>
    </row>
    <row r="28" spans="1:39" ht="31.5" customHeight="1" x14ac:dyDescent="0.2">
      <c r="A28" s="43">
        <v>24</v>
      </c>
      <c r="B28" s="28"/>
      <c r="C28" s="26"/>
      <c r="D28" s="18"/>
      <c r="E28" s="2"/>
      <c r="F28" s="4"/>
      <c r="G28" s="4"/>
      <c r="H28" s="2"/>
      <c r="I28" s="2"/>
      <c r="J28" s="18"/>
      <c r="K28" s="2"/>
      <c r="L28" s="15" t="str">
        <f>IF(U28="D",設定用!$D$4,
IF(U28=" ","",
IF(RIGHT(X28,2)="EH",設定用!$D$1,
IF(RIGHT(X28,2)="EI",設定用!$D$2,
IF(LEFT(X28,2)="AF",設定用!$D$4,
IF(LEFT(X28,2)="AG",設定用!$D$5,
IF(LEFT(X28,2)="BF",設定用!$D$4,
IF(LEFT(X28,2)="BG",設定用!$D$5,
IF(LEFT(X28,2)="CF",設定用!$D$3,
IF(LEFT(X28,2)="CG",設定用!$D$4,設定用!$D$6))))))))))</f>
        <v/>
      </c>
      <c r="M28" s="7" t="str">
        <f t="shared" si="0"/>
        <v/>
      </c>
      <c r="N28" s="16"/>
      <c r="O28" s="3"/>
      <c r="P28" s="8" t="str">
        <f t="shared" si="1"/>
        <v/>
      </c>
      <c r="Q28" s="3"/>
      <c r="R28" s="4"/>
      <c r="S28" s="2"/>
      <c r="T28" s="4"/>
      <c r="U28" s="2" t="str">
        <f t="shared" si="8"/>
        <v xml:space="preserve"> </v>
      </c>
      <c r="V28" s="2" t="str">
        <f t="shared" si="9"/>
        <v xml:space="preserve"> </v>
      </c>
      <c r="W28" s="5" t="str">
        <f t="shared" si="10"/>
        <v xml:space="preserve"> </v>
      </c>
      <c r="X28" s="5" t="str">
        <f t="shared" si="11"/>
        <v xml:space="preserve">   </v>
      </c>
      <c r="Y28" s="31" t="str">
        <f t="shared" si="2"/>
        <v/>
      </c>
      <c r="Z28" s="33" t="str">
        <f t="shared" si="3"/>
        <v/>
      </c>
      <c r="AA28" s="31" t="str">
        <f t="shared" si="12"/>
        <v/>
      </c>
      <c r="AB28" s="32" t="str">
        <f t="shared" si="4"/>
        <v/>
      </c>
      <c r="AC28" s="34" t="str">
        <f t="shared" si="5"/>
        <v/>
      </c>
      <c r="AD28" s="32" t="str">
        <f t="shared" si="6"/>
        <v/>
      </c>
      <c r="AE28" s="32" t="str">
        <f t="shared" si="7"/>
        <v/>
      </c>
      <c r="AF28" s="11"/>
      <c r="AG28" s="12"/>
      <c r="AH28" s="11"/>
      <c r="AI28" s="12"/>
      <c r="AJ28" s="11"/>
      <c r="AK28" s="12"/>
      <c r="AL28" s="13"/>
      <c r="AM28" s="12"/>
    </row>
    <row r="29" spans="1:39" ht="31.5" customHeight="1" x14ac:dyDescent="0.2">
      <c r="A29" s="43">
        <v>25</v>
      </c>
      <c r="B29" s="28"/>
      <c r="C29" s="26"/>
      <c r="D29" s="18"/>
      <c r="E29" s="2"/>
      <c r="F29" s="4"/>
      <c r="G29" s="4"/>
      <c r="H29" s="2"/>
      <c r="I29" s="2"/>
      <c r="J29" s="18"/>
      <c r="K29" s="2"/>
      <c r="L29" s="15" t="str">
        <f>IF(U29="D",設定用!$D$4,
IF(U29=" ","",
IF(RIGHT(X29,2)="EH",設定用!$D$1,
IF(RIGHT(X29,2)="EI",設定用!$D$2,
IF(LEFT(X29,2)="AF",設定用!$D$4,
IF(LEFT(X29,2)="AG",設定用!$D$5,
IF(LEFT(X29,2)="BF",設定用!$D$4,
IF(LEFT(X29,2)="BG",設定用!$D$5,
IF(LEFT(X29,2)="CF",設定用!$D$3,
IF(LEFT(X29,2)="CG",設定用!$D$4,設定用!$D$6))))))))))</f>
        <v/>
      </c>
      <c r="M29" s="7" t="str">
        <f t="shared" si="0"/>
        <v/>
      </c>
      <c r="N29" s="16"/>
      <c r="O29" s="3"/>
      <c r="P29" s="8" t="str">
        <f t="shared" si="1"/>
        <v/>
      </c>
      <c r="Q29" s="3"/>
      <c r="R29" s="4"/>
      <c r="S29" s="2"/>
      <c r="T29" s="4"/>
      <c r="U29" s="2" t="str">
        <f t="shared" si="8"/>
        <v xml:space="preserve"> </v>
      </c>
      <c r="V29" s="2" t="str">
        <f t="shared" si="9"/>
        <v xml:space="preserve"> </v>
      </c>
      <c r="W29" s="5" t="str">
        <f t="shared" si="10"/>
        <v xml:space="preserve"> </v>
      </c>
      <c r="X29" s="5" t="str">
        <f t="shared" si="11"/>
        <v xml:space="preserve">   </v>
      </c>
      <c r="Y29" s="31" t="str">
        <f t="shared" si="2"/>
        <v/>
      </c>
      <c r="Z29" s="33" t="str">
        <f t="shared" si="3"/>
        <v/>
      </c>
      <c r="AA29" s="31" t="str">
        <f t="shared" si="12"/>
        <v/>
      </c>
      <c r="AB29" s="32" t="str">
        <f t="shared" si="4"/>
        <v/>
      </c>
      <c r="AC29" s="34" t="str">
        <f t="shared" si="5"/>
        <v/>
      </c>
      <c r="AD29" s="32" t="str">
        <f t="shared" si="6"/>
        <v/>
      </c>
      <c r="AE29" s="32" t="str">
        <f t="shared" si="7"/>
        <v/>
      </c>
      <c r="AF29" s="11"/>
      <c r="AG29" s="12"/>
      <c r="AH29" s="11"/>
      <c r="AI29" s="12"/>
      <c r="AJ29" s="11"/>
      <c r="AK29" s="12"/>
      <c r="AL29" s="13"/>
      <c r="AM29" s="12"/>
    </row>
    <row r="30" spans="1:39" ht="31.5" customHeight="1" x14ac:dyDescent="0.2">
      <c r="A30" s="43">
        <v>26</v>
      </c>
      <c r="B30" s="28"/>
      <c r="C30" s="26"/>
      <c r="D30" s="18"/>
      <c r="E30" s="2"/>
      <c r="F30" s="4"/>
      <c r="G30" s="4"/>
      <c r="H30" s="2"/>
      <c r="I30" s="2"/>
      <c r="J30" s="18"/>
      <c r="K30" s="2"/>
      <c r="L30" s="15" t="str">
        <f>IF(U30="D",設定用!$D$4,
IF(U30=" ","",
IF(RIGHT(X30,2)="EH",設定用!$D$1,
IF(RIGHT(X30,2)="EI",設定用!$D$2,
IF(LEFT(X30,2)="AF",設定用!$D$4,
IF(LEFT(X30,2)="AG",設定用!$D$5,
IF(LEFT(X30,2)="BF",設定用!$D$4,
IF(LEFT(X30,2)="BG",設定用!$D$5,
IF(LEFT(X30,2)="CF",設定用!$D$3,
IF(LEFT(X30,2)="CG",設定用!$D$4,設定用!$D$6))))))))))</f>
        <v/>
      </c>
      <c r="M30" s="7" t="str">
        <f t="shared" si="0"/>
        <v/>
      </c>
      <c r="N30" s="16"/>
      <c r="O30" s="3"/>
      <c r="P30" s="8" t="str">
        <f t="shared" si="1"/>
        <v/>
      </c>
      <c r="Q30" s="3"/>
      <c r="R30" s="4"/>
      <c r="S30" s="2"/>
      <c r="T30" s="4"/>
      <c r="U30" s="2" t="str">
        <f t="shared" si="8"/>
        <v xml:space="preserve"> </v>
      </c>
      <c r="V30" s="2" t="str">
        <f t="shared" si="9"/>
        <v xml:space="preserve"> </v>
      </c>
      <c r="W30" s="5" t="str">
        <f t="shared" si="10"/>
        <v xml:space="preserve"> </v>
      </c>
      <c r="X30" s="5" t="str">
        <f t="shared" si="11"/>
        <v xml:space="preserve">   </v>
      </c>
      <c r="Y30" s="31" t="str">
        <f t="shared" si="2"/>
        <v/>
      </c>
      <c r="Z30" s="33" t="str">
        <f t="shared" si="3"/>
        <v/>
      </c>
      <c r="AA30" s="31" t="str">
        <f t="shared" si="12"/>
        <v/>
      </c>
      <c r="AB30" s="32" t="str">
        <f t="shared" si="4"/>
        <v/>
      </c>
      <c r="AC30" s="34" t="str">
        <f t="shared" si="5"/>
        <v/>
      </c>
      <c r="AD30" s="32" t="str">
        <f t="shared" si="6"/>
        <v/>
      </c>
      <c r="AE30" s="32" t="str">
        <f t="shared" si="7"/>
        <v/>
      </c>
      <c r="AF30" s="11"/>
      <c r="AG30" s="12"/>
      <c r="AH30" s="11"/>
      <c r="AI30" s="12"/>
      <c r="AJ30" s="11"/>
      <c r="AK30" s="12"/>
      <c r="AL30" s="13"/>
      <c r="AM30" s="12"/>
    </row>
    <row r="31" spans="1:39" ht="31.5" customHeight="1" x14ac:dyDescent="0.2">
      <c r="A31" s="43">
        <v>27</v>
      </c>
      <c r="B31" s="28"/>
      <c r="C31" s="26"/>
      <c r="D31" s="18"/>
      <c r="E31" s="2"/>
      <c r="F31" s="4"/>
      <c r="G31" s="4"/>
      <c r="H31" s="2"/>
      <c r="I31" s="2"/>
      <c r="J31" s="18"/>
      <c r="K31" s="2"/>
      <c r="L31" s="15" t="str">
        <f>IF(U31="D",設定用!$D$4,
IF(U31=" ","",
IF(RIGHT(X31,2)="EH",設定用!$D$1,
IF(RIGHT(X31,2)="EI",設定用!$D$2,
IF(LEFT(X31,2)="AF",設定用!$D$4,
IF(LEFT(X31,2)="AG",設定用!$D$5,
IF(LEFT(X31,2)="BF",設定用!$D$4,
IF(LEFT(X31,2)="BG",設定用!$D$5,
IF(LEFT(X31,2)="CF",設定用!$D$3,
IF(LEFT(X31,2)="CG",設定用!$D$4,設定用!$D$6))))))))))</f>
        <v/>
      </c>
      <c r="M31" s="7" t="str">
        <f t="shared" si="0"/>
        <v/>
      </c>
      <c r="N31" s="16"/>
      <c r="O31" s="3"/>
      <c r="P31" s="8" t="str">
        <f t="shared" si="1"/>
        <v/>
      </c>
      <c r="Q31" s="3"/>
      <c r="R31" s="4"/>
      <c r="S31" s="2"/>
      <c r="T31" s="4"/>
      <c r="U31" s="2" t="str">
        <f t="shared" si="8"/>
        <v xml:space="preserve"> </v>
      </c>
      <c r="V31" s="2" t="str">
        <f t="shared" si="9"/>
        <v xml:space="preserve"> </v>
      </c>
      <c r="W31" s="5" t="str">
        <f t="shared" si="10"/>
        <v xml:space="preserve"> </v>
      </c>
      <c r="X31" s="5" t="str">
        <f t="shared" si="11"/>
        <v xml:space="preserve">   </v>
      </c>
      <c r="Y31" s="31" t="str">
        <f t="shared" si="2"/>
        <v/>
      </c>
      <c r="Z31" s="33" t="str">
        <f t="shared" si="3"/>
        <v/>
      </c>
      <c r="AA31" s="31" t="str">
        <f t="shared" si="12"/>
        <v/>
      </c>
      <c r="AB31" s="32" t="str">
        <f t="shared" si="4"/>
        <v/>
      </c>
      <c r="AC31" s="34" t="str">
        <f t="shared" si="5"/>
        <v/>
      </c>
      <c r="AD31" s="32" t="str">
        <f t="shared" si="6"/>
        <v/>
      </c>
      <c r="AE31" s="32" t="str">
        <f t="shared" si="7"/>
        <v/>
      </c>
      <c r="AF31" s="11"/>
      <c r="AG31" s="12"/>
      <c r="AH31" s="11"/>
      <c r="AI31" s="12"/>
      <c r="AJ31" s="11"/>
      <c r="AK31" s="12"/>
      <c r="AL31" s="13"/>
      <c r="AM31" s="12"/>
    </row>
    <row r="32" spans="1:39" ht="31.5" customHeight="1" x14ac:dyDescent="0.2">
      <c r="A32" s="43">
        <v>28</v>
      </c>
      <c r="B32" s="28"/>
      <c r="C32" s="26"/>
      <c r="D32" s="18"/>
      <c r="E32" s="2"/>
      <c r="F32" s="4"/>
      <c r="G32" s="4"/>
      <c r="H32" s="2"/>
      <c r="I32" s="2"/>
      <c r="J32" s="18"/>
      <c r="K32" s="2"/>
      <c r="L32" s="15" t="str">
        <f>IF(U32="D",設定用!$D$4,
IF(U32=" ","",
IF(RIGHT(X32,2)="EH",設定用!$D$1,
IF(RIGHT(X32,2)="EI",設定用!$D$2,
IF(LEFT(X32,2)="AF",設定用!$D$4,
IF(LEFT(X32,2)="AG",設定用!$D$5,
IF(LEFT(X32,2)="BF",設定用!$D$4,
IF(LEFT(X32,2)="BG",設定用!$D$5,
IF(LEFT(X32,2)="CF",設定用!$D$3,
IF(LEFT(X32,2)="CG",設定用!$D$4,設定用!$D$6))))))))))</f>
        <v/>
      </c>
      <c r="M32" s="7" t="str">
        <f t="shared" si="0"/>
        <v/>
      </c>
      <c r="N32" s="16"/>
      <c r="O32" s="3"/>
      <c r="P32" s="8" t="str">
        <f t="shared" si="1"/>
        <v/>
      </c>
      <c r="Q32" s="3"/>
      <c r="R32" s="4"/>
      <c r="S32" s="2"/>
      <c r="T32" s="4"/>
      <c r="U32" s="2" t="str">
        <f t="shared" si="8"/>
        <v xml:space="preserve"> </v>
      </c>
      <c r="V32" s="2" t="str">
        <f t="shared" si="9"/>
        <v xml:space="preserve"> </v>
      </c>
      <c r="W32" s="5" t="str">
        <f t="shared" si="10"/>
        <v xml:space="preserve"> </v>
      </c>
      <c r="X32" s="5" t="str">
        <f t="shared" si="11"/>
        <v xml:space="preserve">   </v>
      </c>
      <c r="Y32" s="31" t="str">
        <f t="shared" si="2"/>
        <v/>
      </c>
      <c r="Z32" s="33" t="str">
        <f t="shared" si="3"/>
        <v/>
      </c>
      <c r="AA32" s="31" t="str">
        <f t="shared" si="12"/>
        <v/>
      </c>
      <c r="AB32" s="32" t="str">
        <f t="shared" si="4"/>
        <v/>
      </c>
      <c r="AC32" s="34" t="str">
        <f t="shared" si="5"/>
        <v/>
      </c>
      <c r="AD32" s="32" t="str">
        <f t="shared" si="6"/>
        <v/>
      </c>
      <c r="AE32" s="32" t="str">
        <f t="shared" si="7"/>
        <v/>
      </c>
      <c r="AF32" s="11"/>
      <c r="AG32" s="12"/>
      <c r="AH32" s="11"/>
      <c r="AI32" s="12"/>
      <c r="AJ32" s="11"/>
      <c r="AK32" s="12"/>
      <c r="AL32" s="13"/>
      <c r="AM32" s="12"/>
    </row>
    <row r="33" spans="1:39" ht="31.5" customHeight="1" x14ac:dyDescent="0.2">
      <c r="A33" s="43">
        <v>29</v>
      </c>
      <c r="B33" s="28"/>
      <c r="C33" s="26"/>
      <c r="D33" s="18"/>
      <c r="E33" s="2"/>
      <c r="F33" s="4"/>
      <c r="G33" s="4"/>
      <c r="H33" s="2"/>
      <c r="I33" s="2"/>
      <c r="J33" s="18"/>
      <c r="K33" s="2"/>
      <c r="L33" s="15" t="str">
        <f>IF(U33="D",設定用!$D$4,
IF(U33=" ","",
IF(RIGHT(X33,2)="EH",設定用!$D$1,
IF(RIGHT(X33,2)="EI",設定用!$D$2,
IF(LEFT(X33,2)="AF",設定用!$D$4,
IF(LEFT(X33,2)="AG",設定用!$D$5,
IF(LEFT(X33,2)="BF",設定用!$D$4,
IF(LEFT(X33,2)="BG",設定用!$D$5,
IF(LEFT(X33,2)="CF",設定用!$D$3,
IF(LEFT(X33,2)="CG",設定用!$D$4,設定用!$D$6))))))))))</f>
        <v/>
      </c>
      <c r="M33" s="7" t="str">
        <f t="shared" si="0"/>
        <v/>
      </c>
      <c r="N33" s="16"/>
      <c r="O33" s="3"/>
      <c r="P33" s="8" t="str">
        <f t="shared" si="1"/>
        <v/>
      </c>
      <c r="Q33" s="3"/>
      <c r="R33" s="4"/>
      <c r="S33" s="2"/>
      <c r="T33" s="4"/>
      <c r="U33" s="2" t="str">
        <f t="shared" si="8"/>
        <v xml:space="preserve"> </v>
      </c>
      <c r="V33" s="2" t="str">
        <f t="shared" si="9"/>
        <v xml:space="preserve"> </v>
      </c>
      <c r="W33" s="5" t="str">
        <f t="shared" si="10"/>
        <v xml:space="preserve"> </v>
      </c>
      <c r="X33" s="5" t="str">
        <f t="shared" si="11"/>
        <v xml:space="preserve">   </v>
      </c>
      <c r="Y33" s="31" t="str">
        <f t="shared" si="2"/>
        <v/>
      </c>
      <c r="Z33" s="33" t="str">
        <f t="shared" si="3"/>
        <v/>
      </c>
      <c r="AA33" s="31" t="str">
        <f t="shared" si="12"/>
        <v/>
      </c>
      <c r="AB33" s="32" t="str">
        <f t="shared" si="4"/>
        <v/>
      </c>
      <c r="AC33" s="34" t="str">
        <f t="shared" si="5"/>
        <v/>
      </c>
      <c r="AD33" s="32" t="str">
        <f t="shared" si="6"/>
        <v/>
      </c>
      <c r="AE33" s="32" t="str">
        <f t="shared" si="7"/>
        <v/>
      </c>
      <c r="AF33" s="11"/>
      <c r="AG33" s="12"/>
      <c r="AH33" s="11"/>
      <c r="AI33" s="12"/>
      <c r="AJ33" s="11"/>
      <c r="AK33" s="12"/>
      <c r="AL33" s="13"/>
      <c r="AM33" s="12"/>
    </row>
    <row r="34" spans="1:39" ht="31.5" customHeight="1" x14ac:dyDescent="0.2">
      <c r="A34" s="43">
        <v>30</v>
      </c>
      <c r="B34" s="28"/>
      <c r="C34" s="26"/>
      <c r="D34" s="18"/>
      <c r="E34" s="2"/>
      <c r="F34" s="4"/>
      <c r="G34" s="4"/>
      <c r="H34" s="2"/>
      <c r="I34" s="2"/>
      <c r="J34" s="18"/>
      <c r="K34" s="2"/>
      <c r="L34" s="15" t="str">
        <f>IF(U34="D",設定用!$D$4,
IF(U34=" ","",
IF(RIGHT(X34,2)="EH",設定用!$D$1,
IF(RIGHT(X34,2)="EI",設定用!$D$2,
IF(LEFT(X34,2)="AF",設定用!$D$4,
IF(LEFT(X34,2)="AG",設定用!$D$5,
IF(LEFT(X34,2)="BF",設定用!$D$4,
IF(LEFT(X34,2)="BG",設定用!$D$5,
IF(LEFT(X34,2)="CF",設定用!$D$3,
IF(LEFT(X34,2)="CG",設定用!$D$4,設定用!$D$6))))))))))</f>
        <v/>
      </c>
      <c r="M34" s="7" t="str">
        <f t="shared" si="0"/>
        <v/>
      </c>
      <c r="N34" s="16"/>
      <c r="O34" s="3"/>
      <c r="P34" s="8" t="str">
        <f t="shared" si="1"/>
        <v/>
      </c>
      <c r="Q34" s="3"/>
      <c r="R34" s="4"/>
      <c r="S34" s="2"/>
      <c r="T34" s="4"/>
      <c r="U34" s="2" t="str">
        <f t="shared" si="8"/>
        <v xml:space="preserve"> </v>
      </c>
      <c r="V34" s="2" t="str">
        <f t="shared" si="9"/>
        <v xml:space="preserve"> </v>
      </c>
      <c r="W34" s="5" t="str">
        <f t="shared" si="10"/>
        <v xml:space="preserve"> </v>
      </c>
      <c r="X34" s="5" t="str">
        <f t="shared" si="11"/>
        <v xml:space="preserve">   </v>
      </c>
      <c r="Y34" s="31" t="str">
        <f t="shared" si="2"/>
        <v/>
      </c>
      <c r="Z34" s="33" t="str">
        <f t="shared" si="3"/>
        <v/>
      </c>
      <c r="AA34" s="31" t="str">
        <f t="shared" si="12"/>
        <v/>
      </c>
      <c r="AB34" s="32" t="str">
        <f t="shared" si="4"/>
        <v/>
      </c>
      <c r="AC34" s="34" t="str">
        <f t="shared" si="5"/>
        <v/>
      </c>
      <c r="AD34" s="32" t="str">
        <f t="shared" si="6"/>
        <v/>
      </c>
      <c r="AE34" s="32" t="str">
        <f t="shared" si="7"/>
        <v/>
      </c>
      <c r="AF34" s="11"/>
      <c r="AG34" s="12"/>
      <c r="AH34" s="11"/>
      <c r="AI34" s="12"/>
      <c r="AJ34" s="11"/>
      <c r="AK34" s="12"/>
      <c r="AL34" s="13"/>
      <c r="AM34" s="12"/>
    </row>
    <row r="35" spans="1:39" ht="31.5" customHeight="1" x14ac:dyDescent="0.2">
      <c r="A35" s="43">
        <v>31</v>
      </c>
      <c r="B35" s="28"/>
      <c r="C35" s="26"/>
      <c r="D35" s="18"/>
      <c r="E35" s="2"/>
      <c r="F35" s="4"/>
      <c r="G35" s="4"/>
      <c r="H35" s="2"/>
      <c r="I35" s="2"/>
      <c r="J35" s="18"/>
      <c r="K35" s="2"/>
      <c r="L35" s="15" t="str">
        <f>IF(U35="D",設定用!$D$4,
IF(U35=" ","",
IF(RIGHT(X35,2)="EH",設定用!$D$1,
IF(RIGHT(X35,2)="EI",設定用!$D$2,
IF(LEFT(X35,2)="AF",設定用!$D$4,
IF(LEFT(X35,2)="AG",設定用!$D$5,
IF(LEFT(X35,2)="BF",設定用!$D$4,
IF(LEFT(X35,2)="BG",設定用!$D$5,
IF(LEFT(X35,2)="CF",設定用!$D$3,
IF(LEFT(X35,2)="CG",設定用!$D$4,設定用!$D$6))))))))))</f>
        <v/>
      </c>
      <c r="M35" s="7" t="str">
        <f t="shared" si="0"/>
        <v/>
      </c>
      <c r="N35" s="16"/>
      <c r="O35" s="3"/>
      <c r="P35" s="8" t="str">
        <f t="shared" si="1"/>
        <v/>
      </c>
      <c r="Q35" s="3"/>
      <c r="R35" s="4"/>
      <c r="S35" s="2"/>
      <c r="T35" s="4"/>
      <c r="U35" s="2" t="str">
        <f t="shared" si="8"/>
        <v xml:space="preserve"> </v>
      </c>
      <c r="V35" s="2" t="str">
        <f t="shared" si="9"/>
        <v xml:space="preserve"> </v>
      </c>
      <c r="W35" s="5" t="str">
        <f t="shared" si="10"/>
        <v xml:space="preserve"> </v>
      </c>
      <c r="X35" s="5" t="str">
        <f t="shared" si="11"/>
        <v xml:space="preserve">   </v>
      </c>
      <c r="Y35" s="31" t="str">
        <f t="shared" si="2"/>
        <v/>
      </c>
      <c r="Z35" s="33" t="str">
        <f t="shared" si="3"/>
        <v/>
      </c>
      <c r="AA35" s="31" t="str">
        <f t="shared" si="12"/>
        <v/>
      </c>
      <c r="AB35" s="32" t="str">
        <f t="shared" si="4"/>
        <v/>
      </c>
      <c r="AC35" s="34" t="str">
        <f t="shared" si="5"/>
        <v/>
      </c>
      <c r="AD35" s="32" t="str">
        <f t="shared" si="6"/>
        <v/>
      </c>
      <c r="AE35" s="32" t="str">
        <f t="shared" si="7"/>
        <v/>
      </c>
      <c r="AF35" s="11"/>
      <c r="AG35" s="12"/>
      <c r="AH35" s="11"/>
      <c r="AI35" s="12"/>
      <c r="AJ35" s="11"/>
      <c r="AK35" s="12"/>
      <c r="AL35" s="13"/>
      <c r="AM35" s="12"/>
    </row>
    <row r="36" spans="1:39" ht="31.5" customHeight="1" x14ac:dyDescent="0.2">
      <c r="A36" s="43">
        <v>32</v>
      </c>
      <c r="B36" s="28"/>
      <c r="C36" s="26"/>
      <c r="D36" s="18"/>
      <c r="E36" s="2"/>
      <c r="F36" s="4"/>
      <c r="G36" s="4"/>
      <c r="H36" s="2"/>
      <c r="I36" s="2"/>
      <c r="J36" s="18"/>
      <c r="K36" s="2"/>
      <c r="L36" s="15" t="str">
        <f>IF(U36="D",設定用!$D$4,
IF(U36=" ","",
IF(RIGHT(X36,2)="EH",設定用!$D$1,
IF(RIGHT(X36,2)="EI",設定用!$D$2,
IF(LEFT(X36,2)="AF",設定用!$D$4,
IF(LEFT(X36,2)="AG",設定用!$D$5,
IF(LEFT(X36,2)="BF",設定用!$D$4,
IF(LEFT(X36,2)="BG",設定用!$D$5,
IF(LEFT(X36,2)="CF",設定用!$D$3,
IF(LEFT(X36,2)="CG",設定用!$D$4,設定用!$D$6))))))))))</f>
        <v/>
      </c>
      <c r="M36" s="7" t="str">
        <f t="shared" si="0"/>
        <v/>
      </c>
      <c r="N36" s="16"/>
      <c r="O36" s="3"/>
      <c r="P36" s="8" t="str">
        <f t="shared" si="1"/>
        <v/>
      </c>
      <c r="Q36" s="3"/>
      <c r="R36" s="4"/>
      <c r="S36" s="2"/>
      <c r="T36" s="4"/>
      <c r="U36" s="2" t="str">
        <f t="shared" si="8"/>
        <v xml:space="preserve"> </v>
      </c>
      <c r="V36" s="2" t="str">
        <f t="shared" si="9"/>
        <v xml:space="preserve"> </v>
      </c>
      <c r="W36" s="5" t="str">
        <f t="shared" si="10"/>
        <v xml:space="preserve"> </v>
      </c>
      <c r="X36" s="5" t="str">
        <f t="shared" si="11"/>
        <v xml:space="preserve">   </v>
      </c>
      <c r="Y36" s="31" t="str">
        <f t="shared" si="2"/>
        <v/>
      </c>
      <c r="Z36" s="33" t="str">
        <f t="shared" si="3"/>
        <v/>
      </c>
      <c r="AA36" s="31" t="str">
        <f t="shared" si="12"/>
        <v/>
      </c>
      <c r="AB36" s="32" t="str">
        <f t="shared" si="4"/>
        <v/>
      </c>
      <c r="AC36" s="34" t="str">
        <f t="shared" si="5"/>
        <v/>
      </c>
      <c r="AD36" s="32" t="str">
        <f t="shared" si="6"/>
        <v/>
      </c>
      <c r="AE36" s="32" t="str">
        <f t="shared" si="7"/>
        <v/>
      </c>
      <c r="AF36" s="11"/>
      <c r="AG36" s="12"/>
      <c r="AH36" s="11"/>
      <c r="AI36" s="12"/>
      <c r="AJ36" s="11"/>
      <c r="AK36" s="12"/>
      <c r="AL36" s="13"/>
      <c r="AM36" s="12"/>
    </row>
    <row r="37" spans="1:39" ht="31.5" customHeight="1" x14ac:dyDescent="0.2">
      <c r="A37" s="43">
        <v>33</v>
      </c>
      <c r="B37" s="28"/>
      <c r="C37" s="26"/>
      <c r="D37" s="18"/>
      <c r="E37" s="2"/>
      <c r="F37" s="4"/>
      <c r="G37" s="4"/>
      <c r="H37" s="2"/>
      <c r="I37" s="2"/>
      <c r="J37" s="18"/>
      <c r="K37" s="2"/>
      <c r="L37" s="15" t="str">
        <f>IF(U37="D",設定用!$D$4,
IF(U37=" ","",
IF(RIGHT(X37,2)="EH",設定用!$D$1,
IF(RIGHT(X37,2)="EI",設定用!$D$2,
IF(LEFT(X37,2)="AF",設定用!$D$4,
IF(LEFT(X37,2)="AG",設定用!$D$5,
IF(LEFT(X37,2)="BF",設定用!$D$4,
IF(LEFT(X37,2)="BG",設定用!$D$5,
IF(LEFT(X37,2)="CF",設定用!$D$3,
IF(LEFT(X37,2)="CG",設定用!$D$4,設定用!$D$6))))))))))</f>
        <v/>
      </c>
      <c r="M37" s="7" t="str">
        <f t="shared" si="0"/>
        <v/>
      </c>
      <c r="N37" s="16"/>
      <c r="O37" s="3"/>
      <c r="P37" s="8" t="str">
        <f t="shared" si="1"/>
        <v/>
      </c>
      <c r="Q37" s="3"/>
      <c r="R37" s="4"/>
      <c r="S37" s="2"/>
      <c r="T37" s="4"/>
      <c r="U37" s="2" t="str">
        <f t="shared" si="8"/>
        <v xml:space="preserve"> </v>
      </c>
      <c r="V37" s="2" t="str">
        <f t="shared" si="9"/>
        <v xml:space="preserve"> </v>
      </c>
      <c r="W37" s="5" t="str">
        <f t="shared" si="10"/>
        <v xml:space="preserve"> </v>
      </c>
      <c r="X37" s="5" t="str">
        <f t="shared" si="11"/>
        <v xml:space="preserve">   </v>
      </c>
      <c r="Y37" s="31" t="str">
        <f t="shared" si="2"/>
        <v/>
      </c>
      <c r="Z37" s="33" t="str">
        <f t="shared" si="3"/>
        <v/>
      </c>
      <c r="AA37" s="31" t="str">
        <f t="shared" si="12"/>
        <v/>
      </c>
      <c r="AB37" s="32" t="str">
        <f t="shared" si="4"/>
        <v/>
      </c>
      <c r="AC37" s="34" t="str">
        <f t="shared" si="5"/>
        <v/>
      </c>
      <c r="AD37" s="32" t="str">
        <f t="shared" si="6"/>
        <v/>
      </c>
      <c r="AE37" s="32" t="str">
        <f t="shared" si="7"/>
        <v/>
      </c>
      <c r="AF37" s="11"/>
      <c r="AG37" s="12"/>
      <c r="AH37" s="11"/>
      <c r="AI37" s="12"/>
      <c r="AJ37" s="11"/>
      <c r="AK37" s="12"/>
      <c r="AL37" s="13"/>
      <c r="AM37" s="12"/>
    </row>
    <row r="38" spans="1:39" ht="31.5" customHeight="1" x14ac:dyDescent="0.2">
      <c r="A38" s="43">
        <v>34</v>
      </c>
      <c r="B38" s="28"/>
      <c r="C38" s="26"/>
      <c r="D38" s="18"/>
      <c r="E38" s="2"/>
      <c r="F38" s="4"/>
      <c r="G38" s="4"/>
      <c r="H38" s="2"/>
      <c r="I38" s="2"/>
      <c r="J38" s="18"/>
      <c r="K38" s="2"/>
      <c r="L38" s="15" t="str">
        <f>IF(U38="D",設定用!$D$4,
IF(U38=" ","",
IF(RIGHT(X38,2)="EH",設定用!$D$1,
IF(RIGHT(X38,2)="EI",設定用!$D$2,
IF(LEFT(X38,2)="AF",設定用!$D$4,
IF(LEFT(X38,2)="AG",設定用!$D$5,
IF(LEFT(X38,2)="BF",設定用!$D$4,
IF(LEFT(X38,2)="BG",設定用!$D$5,
IF(LEFT(X38,2)="CF",設定用!$D$3,
IF(LEFT(X38,2)="CG",設定用!$D$4,設定用!$D$6))))))))))</f>
        <v/>
      </c>
      <c r="M38" s="7" t="str">
        <f t="shared" si="0"/>
        <v/>
      </c>
      <c r="N38" s="16"/>
      <c r="O38" s="3"/>
      <c r="P38" s="8" t="str">
        <f t="shared" si="1"/>
        <v/>
      </c>
      <c r="Q38" s="3"/>
      <c r="R38" s="4"/>
      <c r="S38" s="2"/>
      <c r="T38" s="4"/>
      <c r="U38" s="2" t="str">
        <f t="shared" si="8"/>
        <v xml:space="preserve"> </v>
      </c>
      <c r="V38" s="2" t="str">
        <f t="shared" si="9"/>
        <v xml:space="preserve"> </v>
      </c>
      <c r="W38" s="5" t="str">
        <f t="shared" si="10"/>
        <v xml:space="preserve"> </v>
      </c>
      <c r="X38" s="5" t="str">
        <f t="shared" si="11"/>
        <v xml:space="preserve">   </v>
      </c>
      <c r="Y38" s="31" t="str">
        <f t="shared" si="2"/>
        <v/>
      </c>
      <c r="Z38" s="33" t="str">
        <f t="shared" si="3"/>
        <v/>
      </c>
      <c r="AA38" s="31" t="str">
        <f t="shared" si="12"/>
        <v/>
      </c>
      <c r="AB38" s="32" t="str">
        <f t="shared" si="4"/>
        <v/>
      </c>
      <c r="AC38" s="34" t="str">
        <f t="shared" si="5"/>
        <v/>
      </c>
      <c r="AD38" s="32" t="str">
        <f t="shared" si="6"/>
        <v/>
      </c>
      <c r="AE38" s="32" t="str">
        <f t="shared" si="7"/>
        <v/>
      </c>
      <c r="AF38" s="11"/>
      <c r="AG38" s="12"/>
      <c r="AH38" s="11"/>
      <c r="AI38" s="12"/>
      <c r="AJ38" s="11"/>
      <c r="AK38" s="12"/>
      <c r="AL38" s="13"/>
      <c r="AM38" s="12"/>
    </row>
    <row r="39" spans="1:39" ht="31.5" customHeight="1" x14ac:dyDescent="0.2">
      <c r="A39" s="43">
        <v>35</v>
      </c>
      <c r="B39" s="28"/>
      <c r="C39" s="26"/>
      <c r="D39" s="18"/>
      <c r="E39" s="2"/>
      <c r="F39" s="4"/>
      <c r="G39" s="4"/>
      <c r="H39" s="2"/>
      <c r="I39" s="2"/>
      <c r="J39" s="18"/>
      <c r="K39" s="2"/>
      <c r="L39" s="15" t="str">
        <f>IF(U39="D",設定用!$D$4,
IF(U39=" ","",
IF(RIGHT(X39,2)="EH",設定用!$D$1,
IF(RIGHT(X39,2)="EI",設定用!$D$2,
IF(LEFT(X39,2)="AF",設定用!$D$4,
IF(LEFT(X39,2)="AG",設定用!$D$5,
IF(LEFT(X39,2)="BF",設定用!$D$4,
IF(LEFT(X39,2)="BG",設定用!$D$5,
IF(LEFT(X39,2)="CF",設定用!$D$3,
IF(LEFT(X39,2)="CG",設定用!$D$4,設定用!$D$6))))))))))</f>
        <v/>
      </c>
      <c r="M39" s="7" t="str">
        <f t="shared" si="0"/>
        <v/>
      </c>
      <c r="N39" s="16"/>
      <c r="O39" s="3"/>
      <c r="P39" s="8" t="str">
        <f t="shared" si="1"/>
        <v/>
      </c>
      <c r="Q39" s="3"/>
      <c r="R39" s="4"/>
      <c r="S39" s="2"/>
      <c r="T39" s="4"/>
      <c r="U39" s="2" t="str">
        <f t="shared" si="8"/>
        <v xml:space="preserve"> </v>
      </c>
      <c r="V39" s="2" t="str">
        <f t="shared" si="9"/>
        <v xml:space="preserve"> </v>
      </c>
      <c r="W39" s="5" t="str">
        <f t="shared" si="10"/>
        <v xml:space="preserve"> </v>
      </c>
      <c r="X39" s="5" t="str">
        <f t="shared" si="11"/>
        <v xml:space="preserve">   </v>
      </c>
      <c r="Y39" s="31" t="str">
        <f t="shared" si="2"/>
        <v/>
      </c>
      <c r="Z39" s="33" t="str">
        <f t="shared" si="3"/>
        <v/>
      </c>
      <c r="AA39" s="31" t="str">
        <f t="shared" si="12"/>
        <v/>
      </c>
      <c r="AB39" s="32" t="str">
        <f t="shared" si="4"/>
        <v/>
      </c>
      <c r="AC39" s="34" t="str">
        <f t="shared" si="5"/>
        <v/>
      </c>
      <c r="AD39" s="32" t="str">
        <f t="shared" si="6"/>
        <v/>
      </c>
      <c r="AE39" s="32" t="str">
        <f t="shared" si="7"/>
        <v/>
      </c>
      <c r="AF39" s="11"/>
      <c r="AG39" s="12"/>
      <c r="AH39" s="11"/>
      <c r="AI39" s="12"/>
      <c r="AJ39" s="11"/>
      <c r="AK39" s="12"/>
      <c r="AL39" s="13"/>
      <c r="AM39" s="12"/>
    </row>
    <row r="40" spans="1:39" ht="31.5" customHeight="1" x14ac:dyDescent="0.2">
      <c r="A40" s="43">
        <v>36</v>
      </c>
      <c r="B40" s="28"/>
      <c r="C40" s="26"/>
      <c r="D40" s="18"/>
      <c r="E40" s="2"/>
      <c r="F40" s="4"/>
      <c r="G40" s="4"/>
      <c r="H40" s="2"/>
      <c r="I40" s="2"/>
      <c r="J40" s="18"/>
      <c r="K40" s="2"/>
      <c r="L40" s="15" t="str">
        <f>IF(U40="D",設定用!$D$4,
IF(U40=" ","",
IF(RIGHT(X40,2)="EH",設定用!$D$1,
IF(RIGHT(X40,2)="EI",設定用!$D$2,
IF(LEFT(X40,2)="AF",設定用!$D$4,
IF(LEFT(X40,2)="AG",設定用!$D$5,
IF(LEFT(X40,2)="BF",設定用!$D$4,
IF(LEFT(X40,2)="BG",設定用!$D$5,
IF(LEFT(X40,2)="CF",設定用!$D$3,
IF(LEFT(X40,2)="CG",設定用!$D$4,設定用!$D$6))))))))))</f>
        <v/>
      </c>
      <c r="M40" s="7" t="str">
        <f t="shared" si="0"/>
        <v/>
      </c>
      <c r="N40" s="16"/>
      <c r="O40" s="3"/>
      <c r="P40" s="8" t="str">
        <f t="shared" si="1"/>
        <v/>
      </c>
      <c r="Q40" s="3"/>
      <c r="R40" s="4"/>
      <c r="S40" s="2"/>
      <c r="T40" s="4"/>
      <c r="U40" s="2" t="str">
        <f t="shared" si="8"/>
        <v xml:space="preserve"> </v>
      </c>
      <c r="V40" s="2" t="str">
        <f t="shared" si="9"/>
        <v xml:space="preserve"> </v>
      </c>
      <c r="W40" s="5" t="str">
        <f t="shared" si="10"/>
        <v xml:space="preserve"> </v>
      </c>
      <c r="X40" s="5" t="str">
        <f t="shared" si="11"/>
        <v xml:space="preserve">   </v>
      </c>
      <c r="Y40" s="31" t="str">
        <f t="shared" si="2"/>
        <v/>
      </c>
      <c r="Z40" s="33" t="str">
        <f t="shared" si="3"/>
        <v/>
      </c>
      <c r="AA40" s="31" t="str">
        <f t="shared" si="12"/>
        <v/>
      </c>
      <c r="AB40" s="32" t="str">
        <f t="shared" si="4"/>
        <v/>
      </c>
      <c r="AC40" s="34" t="str">
        <f t="shared" si="5"/>
        <v/>
      </c>
      <c r="AD40" s="32" t="str">
        <f t="shared" si="6"/>
        <v/>
      </c>
      <c r="AE40" s="32" t="str">
        <f t="shared" si="7"/>
        <v/>
      </c>
      <c r="AF40" s="11"/>
      <c r="AG40" s="12"/>
      <c r="AH40" s="11"/>
      <c r="AI40" s="12"/>
      <c r="AJ40" s="11"/>
      <c r="AK40" s="12"/>
      <c r="AL40" s="13"/>
      <c r="AM40" s="12"/>
    </row>
    <row r="41" spans="1:39" ht="31.5" customHeight="1" x14ac:dyDescent="0.2">
      <c r="A41" s="43">
        <v>37</v>
      </c>
      <c r="B41" s="28"/>
      <c r="C41" s="26"/>
      <c r="D41" s="18"/>
      <c r="E41" s="2"/>
      <c r="F41" s="4"/>
      <c r="G41" s="4"/>
      <c r="H41" s="2"/>
      <c r="I41" s="2"/>
      <c r="J41" s="18"/>
      <c r="K41" s="2"/>
      <c r="L41" s="15" t="str">
        <f>IF(U41="D",設定用!$D$4,
IF(U41=" ","",
IF(RIGHT(X41,2)="EH",設定用!$D$1,
IF(RIGHT(X41,2)="EI",設定用!$D$2,
IF(LEFT(X41,2)="AF",設定用!$D$4,
IF(LEFT(X41,2)="AG",設定用!$D$5,
IF(LEFT(X41,2)="BF",設定用!$D$4,
IF(LEFT(X41,2)="BG",設定用!$D$5,
IF(LEFT(X41,2)="CF",設定用!$D$3,
IF(LEFT(X41,2)="CG",設定用!$D$4,設定用!$D$6))))))))))</f>
        <v/>
      </c>
      <c r="M41" s="7" t="str">
        <f t="shared" si="0"/>
        <v/>
      </c>
      <c r="N41" s="16"/>
      <c r="O41" s="3"/>
      <c r="P41" s="8" t="str">
        <f t="shared" si="1"/>
        <v/>
      </c>
      <c r="Q41" s="3"/>
      <c r="R41" s="4"/>
      <c r="S41" s="2"/>
      <c r="T41" s="4"/>
      <c r="U41" s="2" t="str">
        <f t="shared" si="8"/>
        <v xml:space="preserve"> </v>
      </c>
      <c r="V41" s="2" t="str">
        <f t="shared" si="9"/>
        <v xml:space="preserve"> </v>
      </c>
      <c r="W41" s="5" t="str">
        <f t="shared" si="10"/>
        <v xml:space="preserve"> </v>
      </c>
      <c r="X41" s="5" t="str">
        <f t="shared" si="11"/>
        <v xml:space="preserve">   </v>
      </c>
      <c r="Y41" s="31" t="str">
        <f t="shared" si="2"/>
        <v/>
      </c>
      <c r="Z41" s="33" t="str">
        <f t="shared" si="3"/>
        <v/>
      </c>
      <c r="AA41" s="31" t="str">
        <f t="shared" si="12"/>
        <v/>
      </c>
      <c r="AB41" s="32" t="str">
        <f t="shared" si="4"/>
        <v/>
      </c>
      <c r="AC41" s="34" t="str">
        <f t="shared" si="5"/>
        <v/>
      </c>
      <c r="AD41" s="32" t="str">
        <f t="shared" si="6"/>
        <v/>
      </c>
      <c r="AE41" s="32" t="str">
        <f t="shared" si="7"/>
        <v/>
      </c>
      <c r="AF41" s="11"/>
      <c r="AG41" s="12"/>
      <c r="AH41" s="11"/>
      <c r="AI41" s="12"/>
      <c r="AJ41" s="11"/>
      <c r="AK41" s="12"/>
      <c r="AL41" s="13"/>
      <c r="AM41" s="12"/>
    </row>
    <row r="42" spans="1:39" ht="31.5" customHeight="1" x14ac:dyDescent="0.2">
      <c r="A42" s="43">
        <v>38</v>
      </c>
      <c r="B42" s="28"/>
      <c r="C42" s="26"/>
      <c r="D42" s="18"/>
      <c r="E42" s="2"/>
      <c r="F42" s="4"/>
      <c r="G42" s="4"/>
      <c r="H42" s="2"/>
      <c r="I42" s="2"/>
      <c r="J42" s="18"/>
      <c r="K42" s="2"/>
      <c r="L42" s="15" t="str">
        <f>IF(U42="D",設定用!$D$4,
IF(U42=" ","",
IF(RIGHT(X42,2)="EH",設定用!$D$1,
IF(RIGHT(X42,2)="EI",設定用!$D$2,
IF(LEFT(X42,2)="AF",設定用!$D$4,
IF(LEFT(X42,2)="AG",設定用!$D$5,
IF(LEFT(X42,2)="BF",設定用!$D$4,
IF(LEFT(X42,2)="BG",設定用!$D$5,
IF(LEFT(X42,2)="CF",設定用!$D$3,
IF(LEFT(X42,2)="CG",設定用!$D$4,設定用!$D$6))))))))))</f>
        <v/>
      </c>
      <c r="M42" s="7" t="str">
        <f t="shared" si="0"/>
        <v/>
      </c>
      <c r="N42" s="16"/>
      <c r="O42" s="3"/>
      <c r="P42" s="8" t="str">
        <f t="shared" si="1"/>
        <v/>
      </c>
      <c r="Q42" s="3"/>
      <c r="R42" s="4"/>
      <c r="S42" s="2"/>
      <c r="T42" s="4"/>
      <c r="U42" s="2" t="str">
        <f t="shared" si="8"/>
        <v xml:space="preserve"> </v>
      </c>
      <c r="V42" s="2" t="str">
        <f t="shared" si="9"/>
        <v xml:space="preserve"> </v>
      </c>
      <c r="W42" s="5" t="str">
        <f t="shared" si="10"/>
        <v xml:space="preserve"> </v>
      </c>
      <c r="X42" s="5" t="str">
        <f t="shared" si="11"/>
        <v xml:space="preserve">   </v>
      </c>
      <c r="Y42" s="31" t="str">
        <f t="shared" si="2"/>
        <v/>
      </c>
      <c r="Z42" s="33" t="str">
        <f t="shared" si="3"/>
        <v/>
      </c>
      <c r="AA42" s="31" t="str">
        <f t="shared" si="12"/>
        <v/>
      </c>
      <c r="AB42" s="32" t="str">
        <f t="shared" si="4"/>
        <v/>
      </c>
      <c r="AC42" s="34" t="str">
        <f t="shared" si="5"/>
        <v/>
      </c>
      <c r="AD42" s="32" t="str">
        <f t="shared" si="6"/>
        <v/>
      </c>
      <c r="AE42" s="32" t="str">
        <f t="shared" si="7"/>
        <v/>
      </c>
      <c r="AF42" s="11"/>
      <c r="AG42" s="12"/>
      <c r="AH42" s="11"/>
      <c r="AI42" s="12"/>
      <c r="AJ42" s="11"/>
      <c r="AK42" s="12"/>
      <c r="AL42" s="13"/>
      <c r="AM42" s="12"/>
    </row>
    <row r="43" spans="1:39" ht="31.5" customHeight="1" x14ac:dyDescent="0.2">
      <c r="A43" s="43">
        <v>39</v>
      </c>
      <c r="B43" s="28"/>
      <c r="C43" s="26"/>
      <c r="D43" s="18"/>
      <c r="E43" s="2"/>
      <c r="F43" s="4"/>
      <c r="G43" s="4"/>
      <c r="H43" s="2"/>
      <c r="I43" s="2"/>
      <c r="J43" s="18"/>
      <c r="K43" s="2"/>
      <c r="L43" s="15" t="str">
        <f>IF(U43="D",設定用!$D$4,
IF(U43=" ","",
IF(RIGHT(X43,2)="EH",設定用!$D$1,
IF(RIGHT(X43,2)="EI",設定用!$D$2,
IF(LEFT(X43,2)="AF",設定用!$D$4,
IF(LEFT(X43,2)="AG",設定用!$D$5,
IF(LEFT(X43,2)="BF",設定用!$D$4,
IF(LEFT(X43,2)="BG",設定用!$D$5,
IF(LEFT(X43,2)="CF",設定用!$D$3,
IF(LEFT(X43,2)="CG",設定用!$D$4,設定用!$D$6))))))))))</f>
        <v/>
      </c>
      <c r="M43" s="7" t="str">
        <f t="shared" si="0"/>
        <v/>
      </c>
      <c r="N43" s="16"/>
      <c r="O43" s="3"/>
      <c r="P43" s="8" t="str">
        <f t="shared" si="1"/>
        <v/>
      </c>
      <c r="Q43" s="3"/>
      <c r="R43" s="4"/>
      <c r="S43" s="2"/>
      <c r="T43" s="4"/>
      <c r="U43" s="2" t="str">
        <f t="shared" si="8"/>
        <v xml:space="preserve"> </v>
      </c>
      <c r="V43" s="2" t="str">
        <f t="shared" si="9"/>
        <v xml:space="preserve"> </v>
      </c>
      <c r="W43" s="5" t="str">
        <f t="shared" si="10"/>
        <v xml:space="preserve"> </v>
      </c>
      <c r="X43" s="5" t="str">
        <f t="shared" si="11"/>
        <v xml:space="preserve">   </v>
      </c>
      <c r="Y43" s="31" t="str">
        <f t="shared" si="2"/>
        <v/>
      </c>
      <c r="Z43" s="33" t="str">
        <f t="shared" si="3"/>
        <v/>
      </c>
      <c r="AA43" s="31" t="str">
        <f t="shared" si="12"/>
        <v/>
      </c>
      <c r="AB43" s="32" t="str">
        <f t="shared" si="4"/>
        <v/>
      </c>
      <c r="AC43" s="34" t="str">
        <f t="shared" si="5"/>
        <v/>
      </c>
      <c r="AD43" s="32" t="str">
        <f t="shared" si="6"/>
        <v/>
      </c>
      <c r="AE43" s="32" t="str">
        <f t="shared" si="7"/>
        <v/>
      </c>
      <c r="AF43" s="11"/>
      <c r="AG43" s="12"/>
      <c r="AH43" s="11"/>
      <c r="AI43" s="12"/>
      <c r="AJ43" s="11"/>
      <c r="AK43" s="12"/>
      <c r="AL43" s="13"/>
      <c r="AM43" s="12"/>
    </row>
    <row r="44" spans="1:39" ht="31.5" customHeight="1" x14ac:dyDescent="0.2">
      <c r="A44" s="43">
        <v>40</v>
      </c>
      <c r="B44" s="28"/>
      <c r="C44" s="26"/>
      <c r="D44" s="18"/>
      <c r="E44" s="2"/>
      <c r="F44" s="4"/>
      <c r="G44" s="4"/>
      <c r="H44" s="2"/>
      <c r="I44" s="2"/>
      <c r="J44" s="18"/>
      <c r="K44" s="2"/>
      <c r="L44" s="15" t="str">
        <f>IF(U44="D",設定用!$D$4,
IF(U44=" ","",
IF(RIGHT(X44,2)="EH",設定用!$D$1,
IF(RIGHT(X44,2)="EI",設定用!$D$2,
IF(LEFT(X44,2)="AF",設定用!$D$4,
IF(LEFT(X44,2)="AG",設定用!$D$5,
IF(LEFT(X44,2)="BF",設定用!$D$4,
IF(LEFT(X44,2)="BG",設定用!$D$5,
IF(LEFT(X44,2)="CF",設定用!$D$3,
IF(LEFT(X44,2)="CG",設定用!$D$4,設定用!$D$6))))))))))</f>
        <v/>
      </c>
      <c r="M44" s="7" t="str">
        <f t="shared" si="0"/>
        <v/>
      </c>
      <c r="N44" s="16"/>
      <c r="O44" s="3"/>
      <c r="P44" s="8" t="str">
        <f t="shared" si="1"/>
        <v/>
      </c>
      <c r="Q44" s="3"/>
      <c r="R44" s="4"/>
      <c r="S44" s="2"/>
      <c r="T44" s="4"/>
      <c r="U44" s="2" t="str">
        <f t="shared" si="8"/>
        <v xml:space="preserve"> </v>
      </c>
      <c r="V44" s="2" t="str">
        <f t="shared" si="9"/>
        <v xml:space="preserve"> </v>
      </c>
      <c r="W44" s="5" t="str">
        <f t="shared" si="10"/>
        <v xml:space="preserve"> </v>
      </c>
      <c r="X44" s="5" t="str">
        <f t="shared" si="11"/>
        <v xml:space="preserve">   </v>
      </c>
      <c r="Y44" s="31" t="str">
        <f t="shared" si="2"/>
        <v/>
      </c>
      <c r="Z44" s="33" t="str">
        <f t="shared" si="3"/>
        <v/>
      </c>
      <c r="AA44" s="31" t="str">
        <f t="shared" si="12"/>
        <v/>
      </c>
      <c r="AB44" s="32" t="str">
        <f t="shared" si="4"/>
        <v/>
      </c>
      <c r="AC44" s="34" t="str">
        <f t="shared" si="5"/>
        <v/>
      </c>
      <c r="AD44" s="32" t="str">
        <f t="shared" si="6"/>
        <v/>
      </c>
      <c r="AE44" s="32" t="str">
        <f t="shared" si="7"/>
        <v/>
      </c>
      <c r="AF44" s="11"/>
      <c r="AG44" s="12"/>
      <c r="AH44" s="11"/>
      <c r="AI44" s="12"/>
      <c r="AJ44" s="11"/>
      <c r="AK44" s="12"/>
      <c r="AL44" s="13"/>
      <c r="AM44" s="12"/>
    </row>
    <row r="45" spans="1:39" ht="31.5" customHeight="1" x14ac:dyDescent="0.2">
      <c r="A45" s="43">
        <v>41</v>
      </c>
      <c r="B45" s="28"/>
      <c r="C45" s="26"/>
      <c r="D45" s="18"/>
      <c r="E45" s="2"/>
      <c r="F45" s="4"/>
      <c r="G45" s="4"/>
      <c r="H45" s="2"/>
      <c r="I45" s="2"/>
      <c r="J45" s="18"/>
      <c r="K45" s="2"/>
      <c r="L45" s="15" t="str">
        <f>IF(U45="D",設定用!$D$4,
IF(U45=" ","",
IF(RIGHT(X45,2)="EH",設定用!$D$1,
IF(RIGHT(X45,2)="EI",設定用!$D$2,
IF(LEFT(X45,2)="AF",設定用!$D$4,
IF(LEFT(X45,2)="AG",設定用!$D$5,
IF(LEFT(X45,2)="BF",設定用!$D$4,
IF(LEFT(X45,2)="BG",設定用!$D$5,
IF(LEFT(X45,2)="CF",設定用!$D$3,
IF(LEFT(X45,2)="CG",設定用!$D$4,設定用!$D$6))))))))))</f>
        <v/>
      </c>
      <c r="M45" s="7" t="str">
        <f t="shared" si="0"/>
        <v/>
      </c>
      <c r="N45" s="16"/>
      <c r="O45" s="3"/>
      <c r="P45" s="8" t="str">
        <f t="shared" si="1"/>
        <v/>
      </c>
      <c r="Q45" s="3"/>
      <c r="R45" s="4"/>
      <c r="S45" s="2"/>
      <c r="T45" s="4"/>
      <c r="U45" s="2" t="str">
        <f t="shared" si="8"/>
        <v xml:space="preserve"> </v>
      </c>
      <c r="V45" s="2" t="str">
        <f t="shared" si="9"/>
        <v xml:space="preserve"> </v>
      </c>
      <c r="W45" s="5" t="str">
        <f t="shared" si="10"/>
        <v xml:space="preserve"> </v>
      </c>
      <c r="X45" s="5" t="str">
        <f t="shared" si="11"/>
        <v xml:space="preserve">   </v>
      </c>
      <c r="Y45" s="31" t="str">
        <f t="shared" si="2"/>
        <v/>
      </c>
      <c r="Z45" s="33" t="str">
        <f t="shared" si="3"/>
        <v/>
      </c>
      <c r="AA45" s="31" t="str">
        <f t="shared" si="12"/>
        <v/>
      </c>
      <c r="AB45" s="32" t="str">
        <f t="shared" si="4"/>
        <v/>
      </c>
      <c r="AC45" s="34" t="str">
        <f t="shared" si="5"/>
        <v/>
      </c>
      <c r="AD45" s="32" t="str">
        <f t="shared" si="6"/>
        <v/>
      </c>
      <c r="AE45" s="32" t="str">
        <f t="shared" si="7"/>
        <v/>
      </c>
      <c r="AF45" s="11"/>
      <c r="AG45" s="12"/>
      <c r="AH45" s="11"/>
      <c r="AI45" s="12"/>
      <c r="AJ45" s="11"/>
      <c r="AK45" s="12"/>
      <c r="AL45" s="13"/>
      <c r="AM45" s="12"/>
    </row>
    <row r="46" spans="1:39" ht="31.5" customHeight="1" x14ac:dyDescent="0.2">
      <c r="A46" s="43">
        <v>42</v>
      </c>
      <c r="B46" s="28"/>
      <c r="C46" s="26"/>
      <c r="D46" s="18"/>
      <c r="E46" s="2"/>
      <c r="F46" s="4"/>
      <c r="G46" s="4"/>
      <c r="H46" s="2"/>
      <c r="I46" s="2"/>
      <c r="J46" s="18"/>
      <c r="K46" s="2"/>
      <c r="L46" s="15" t="str">
        <f>IF(U46="D",設定用!$D$4,
IF(U46=" ","",
IF(RIGHT(X46,2)="EH",設定用!$D$1,
IF(RIGHT(X46,2)="EI",設定用!$D$2,
IF(LEFT(X46,2)="AF",設定用!$D$4,
IF(LEFT(X46,2)="AG",設定用!$D$5,
IF(LEFT(X46,2)="BF",設定用!$D$4,
IF(LEFT(X46,2)="BG",設定用!$D$5,
IF(LEFT(X46,2)="CF",設定用!$D$3,
IF(LEFT(X46,2)="CG",設定用!$D$4,設定用!$D$6))))))))))</f>
        <v/>
      </c>
      <c r="M46" s="7" t="str">
        <f t="shared" si="0"/>
        <v/>
      </c>
      <c r="N46" s="16"/>
      <c r="O46" s="3"/>
      <c r="P46" s="8" t="str">
        <f t="shared" si="1"/>
        <v/>
      </c>
      <c r="Q46" s="3"/>
      <c r="R46" s="4"/>
      <c r="S46" s="2"/>
      <c r="T46" s="4"/>
      <c r="U46" s="2" t="str">
        <f t="shared" si="8"/>
        <v xml:space="preserve"> </v>
      </c>
      <c r="V46" s="2" t="str">
        <f t="shared" si="9"/>
        <v xml:space="preserve"> </v>
      </c>
      <c r="W46" s="5" t="str">
        <f t="shared" si="10"/>
        <v xml:space="preserve"> </v>
      </c>
      <c r="X46" s="5" t="str">
        <f t="shared" si="11"/>
        <v xml:space="preserve">   </v>
      </c>
      <c r="Y46" s="31" t="str">
        <f t="shared" si="2"/>
        <v/>
      </c>
      <c r="Z46" s="33" t="str">
        <f t="shared" si="3"/>
        <v/>
      </c>
      <c r="AA46" s="31" t="str">
        <f t="shared" si="12"/>
        <v/>
      </c>
      <c r="AB46" s="32" t="str">
        <f t="shared" si="4"/>
        <v/>
      </c>
      <c r="AC46" s="34" t="str">
        <f t="shared" si="5"/>
        <v/>
      </c>
      <c r="AD46" s="32" t="str">
        <f t="shared" si="6"/>
        <v/>
      </c>
      <c r="AE46" s="32" t="str">
        <f t="shared" si="7"/>
        <v/>
      </c>
      <c r="AF46" s="11"/>
      <c r="AG46" s="12"/>
      <c r="AH46" s="11"/>
      <c r="AI46" s="12"/>
      <c r="AJ46" s="11"/>
      <c r="AK46" s="12"/>
      <c r="AL46" s="13"/>
      <c r="AM46" s="12"/>
    </row>
    <row r="47" spans="1:39" ht="31.5" customHeight="1" x14ac:dyDescent="0.2">
      <c r="A47" s="43">
        <v>43</v>
      </c>
      <c r="B47" s="28"/>
      <c r="C47" s="26"/>
      <c r="D47" s="18"/>
      <c r="E47" s="2"/>
      <c r="F47" s="4"/>
      <c r="G47" s="4"/>
      <c r="H47" s="2"/>
      <c r="I47" s="2"/>
      <c r="J47" s="18"/>
      <c r="K47" s="2"/>
      <c r="L47" s="15" t="str">
        <f>IF(U47="D",設定用!$D$4,
IF(U47=" ","",
IF(RIGHT(X47,2)="EH",設定用!$D$1,
IF(RIGHT(X47,2)="EI",設定用!$D$2,
IF(LEFT(X47,2)="AF",設定用!$D$4,
IF(LEFT(X47,2)="AG",設定用!$D$5,
IF(LEFT(X47,2)="BF",設定用!$D$4,
IF(LEFT(X47,2)="BG",設定用!$D$5,
IF(LEFT(X47,2)="CF",設定用!$D$3,
IF(LEFT(X47,2)="CG",設定用!$D$4,設定用!$D$6))))))))))</f>
        <v/>
      </c>
      <c r="M47" s="7" t="str">
        <f t="shared" si="0"/>
        <v/>
      </c>
      <c r="N47" s="16"/>
      <c r="O47" s="3"/>
      <c r="P47" s="8" t="str">
        <f t="shared" si="1"/>
        <v/>
      </c>
      <c r="Q47" s="3"/>
      <c r="R47" s="4"/>
      <c r="S47" s="2"/>
      <c r="T47" s="4"/>
      <c r="U47" s="2" t="str">
        <f t="shared" si="8"/>
        <v xml:space="preserve"> </v>
      </c>
      <c r="V47" s="2" t="str">
        <f t="shared" si="9"/>
        <v xml:space="preserve"> </v>
      </c>
      <c r="W47" s="5" t="str">
        <f t="shared" si="10"/>
        <v xml:space="preserve"> </v>
      </c>
      <c r="X47" s="5" t="str">
        <f t="shared" si="11"/>
        <v xml:space="preserve">   </v>
      </c>
      <c r="Y47" s="31" t="str">
        <f t="shared" si="2"/>
        <v/>
      </c>
      <c r="Z47" s="33" t="str">
        <f t="shared" si="3"/>
        <v/>
      </c>
      <c r="AA47" s="31" t="str">
        <f t="shared" si="12"/>
        <v/>
      </c>
      <c r="AB47" s="32" t="str">
        <f t="shared" si="4"/>
        <v/>
      </c>
      <c r="AC47" s="34" t="str">
        <f t="shared" si="5"/>
        <v/>
      </c>
      <c r="AD47" s="32" t="str">
        <f t="shared" si="6"/>
        <v/>
      </c>
      <c r="AE47" s="32" t="str">
        <f t="shared" si="7"/>
        <v/>
      </c>
      <c r="AF47" s="11"/>
      <c r="AG47" s="12"/>
      <c r="AH47" s="11"/>
      <c r="AI47" s="12"/>
      <c r="AJ47" s="11"/>
      <c r="AK47" s="12"/>
      <c r="AL47" s="13"/>
      <c r="AM47" s="12"/>
    </row>
    <row r="48" spans="1:39" ht="31.5" customHeight="1" x14ac:dyDescent="0.2">
      <c r="A48" s="43">
        <v>44</v>
      </c>
      <c r="B48" s="28"/>
      <c r="C48" s="26"/>
      <c r="D48" s="18"/>
      <c r="E48" s="2"/>
      <c r="F48" s="4"/>
      <c r="G48" s="4"/>
      <c r="H48" s="2"/>
      <c r="I48" s="2"/>
      <c r="J48" s="18"/>
      <c r="K48" s="2"/>
      <c r="L48" s="15" t="str">
        <f>IF(U48="D",設定用!$D$4,
IF(U48=" ","",
IF(RIGHT(X48,2)="EH",設定用!$D$1,
IF(RIGHT(X48,2)="EI",設定用!$D$2,
IF(LEFT(X48,2)="AF",設定用!$D$4,
IF(LEFT(X48,2)="AG",設定用!$D$5,
IF(LEFT(X48,2)="BF",設定用!$D$4,
IF(LEFT(X48,2)="BG",設定用!$D$5,
IF(LEFT(X48,2)="CF",設定用!$D$3,
IF(LEFT(X48,2)="CG",設定用!$D$4,設定用!$D$6))))))))))</f>
        <v/>
      </c>
      <c r="M48" s="7" t="str">
        <f t="shared" si="0"/>
        <v/>
      </c>
      <c r="N48" s="16"/>
      <c r="O48" s="3"/>
      <c r="P48" s="8" t="str">
        <f t="shared" si="1"/>
        <v/>
      </c>
      <c r="Q48" s="3"/>
      <c r="R48" s="4"/>
      <c r="S48" s="2"/>
      <c r="T48" s="4"/>
      <c r="U48" s="2" t="str">
        <f t="shared" si="8"/>
        <v xml:space="preserve"> </v>
      </c>
      <c r="V48" s="2" t="str">
        <f t="shared" si="9"/>
        <v xml:space="preserve"> </v>
      </c>
      <c r="W48" s="5" t="str">
        <f t="shared" si="10"/>
        <v xml:space="preserve"> </v>
      </c>
      <c r="X48" s="5" t="str">
        <f t="shared" si="11"/>
        <v xml:space="preserve">   </v>
      </c>
      <c r="Y48" s="31" t="str">
        <f t="shared" si="2"/>
        <v/>
      </c>
      <c r="Z48" s="33" t="str">
        <f t="shared" si="3"/>
        <v/>
      </c>
      <c r="AA48" s="31" t="str">
        <f t="shared" si="12"/>
        <v/>
      </c>
      <c r="AB48" s="32" t="str">
        <f t="shared" si="4"/>
        <v/>
      </c>
      <c r="AC48" s="34" t="str">
        <f t="shared" si="5"/>
        <v/>
      </c>
      <c r="AD48" s="32" t="str">
        <f t="shared" si="6"/>
        <v/>
      </c>
      <c r="AE48" s="32" t="str">
        <f t="shared" si="7"/>
        <v/>
      </c>
      <c r="AF48" s="11"/>
      <c r="AG48" s="12"/>
      <c r="AH48" s="11"/>
      <c r="AI48" s="12"/>
      <c r="AJ48" s="11"/>
      <c r="AK48" s="12"/>
      <c r="AL48" s="13"/>
      <c r="AM48" s="12"/>
    </row>
    <row r="49" spans="1:39" ht="31.5" customHeight="1" x14ac:dyDescent="0.2">
      <c r="A49" s="43">
        <v>45</v>
      </c>
      <c r="B49" s="28"/>
      <c r="C49" s="26"/>
      <c r="D49" s="18"/>
      <c r="E49" s="2"/>
      <c r="F49" s="4"/>
      <c r="G49" s="4"/>
      <c r="H49" s="2"/>
      <c r="I49" s="2"/>
      <c r="J49" s="18"/>
      <c r="K49" s="2"/>
      <c r="L49" s="15" t="str">
        <f>IF(U49="D",設定用!$D$4,
IF(U49=" ","",
IF(RIGHT(X49,2)="EH",設定用!$D$1,
IF(RIGHT(X49,2)="EI",設定用!$D$2,
IF(LEFT(X49,2)="AF",設定用!$D$4,
IF(LEFT(X49,2)="AG",設定用!$D$5,
IF(LEFT(X49,2)="BF",設定用!$D$4,
IF(LEFT(X49,2)="BG",設定用!$D$5,
IF(LEFT(X49,2)="CF",設定用!$D$3,
IF(LEFT(X49,2)="CG",設定用!$D$4,設定用!$D$6))))))))))</f>
        <v/>
      </c>
      <c r="M49" s="7" t="str">
        <f t="shared" si="0"/>
        <v/>
      </c>
      <c r="N49" s="16"/>
      <c r="O49" s="3"/>
      <c r="P49" s="8" t="str">
        <f t="shared" si="1"/>
        <v/>
      </c>
      <c r="Q49" s="3"/>
      <c r="R49" s="4"/>
      <c r="S49" s="2"/>
      <c r="T49" s="4"/>
      <c r="U49" s="2" t="str">
        <f t="shared" si="8"/>
        <v xml:space="preserve"> </v>
      </c>
      <c r="V49" s="2" t="str">
        <f t="shared" si="9"/>
        <v xml:space="preserve"> </v>
      </c>
      <c r="W49" s="5" t="str">
        <f t="shared" si="10"/>
        <v xml:space="preserve"> </v>
      </c>
      <c r="X49" s="5" t="str">
        <f t="shared" si="11"/>
        <v xml:space="preserve">   </v>
      </c>
      <c r="Y49" s="31" t="str">
        <f t="shared" si="2"/>
        <v/>
      </c>
      <c r="Z49" s="33" t="str">
        <f t="shared" si="3"/>
        <v/>
      </c>
      <c r="AA49" s="31" t="str">
        <f t="shared" si="12"/>
        <v/>
      </c>
      <c r="AB49" s="32" t="str">
        <f t="shared" si="4"/>
        <v/>
      </c>
      <c r="AC49" s="34" t="str">
        <f t="shared" si="5"/>
        <v/>
      </c>
      <c r="AD49" s="32" t="str">
        <f t="shared" si="6"/>
        <v/>
      </c>
      <c r="AE49" s="32" t="str">
        <f t="shared" si="7"/>
        <v/>
      </c>
      <c r="AF49" s="11"/>
      <c r="AG49" s="12"/>
      <c r="AH49" s="11"/>
      <c r="AI49" s="12"/>
      <c r="AJ49" s="11"/>
      <c r="AK49" s="12"/>
      <c r="AL49" s="13"/>
      <c r="AM49" s="12"/>
    </row>
    <row r="50" spans="1:39" ht="31.5" customHeight="1" x14ac:dyDescent="0.2">
      <c r="A50" s="43">
        <v>46</v>
      </c>
      <c r="B50" s="28"/>
      <c r="C50" s="26"/>
      <c r="D50" s="18"/>
      <c r="E50" s="2"/>
      <c r="F50" s="4"/>
      <c r="G50" s="4"/>
      <c r="H50" s="2"/>
      <c r="I50" s="2"/>
      <c r="J50" s="18"/>
      <c r="K50" s="2"/>
      <c r="L50" s="15" t="str">
        <f>IF(U50="D",設定用!$D$4,
IF(U50=" ","",
IF(RIGHT(X50,2)="EH",設定用!$D$1,
IF(RIGHT(X50,2)="EI",設定用!$D$2,
IF(LEFT(X50,2)="AF",設定用!$D$4,
IF(LEFT(X50,2)="AG",設定用!$D$5,
IF(LEFT(X50,2)="BF",設定用!$D$4,
IF(LEFT(X50,2)="BG",設定用!$D$5,
IF(LEFT(X50,2)="CF",設定用!$D$3,
IF(LEFT(X50,2)="CG",設定用!$D$4,設定用!$D$6))))))))))</f>
        <v/>
      </c>
      <c r="M50" s="7" t="str">
        <f t="shared" si="0"/>
        <v/>
      </c>
      <c r="N50" s="16"/>
      <c r="O50" s="3"/>
      <c r="P50" s="8" t="str">
        <f t="shared" si="1"/>
        <v/>
      </c>
      <c r="Q50" s="3"/>
      <c r="R50" s="4"/>
      <c r="S50" s="2"/>
      <c r="T50" s="4"/>
      <c r="U50" s="2" t="str">
        <f t="shared" si="8"/>
        <v xml:space="preserve"> </v>
      </c>
      <c r="V50" s="2" t="str">
        <f t="shared" si="9"/>
        <v xml:space="preserve"> </v>
      </c>
      <c r="W50" s="5" t="str">
        <f t="shared" si="10"/>
        <v xml:space="preserve"> </v>
      </c>
      <c r="X50" s="5" t="str">
        <f t="shared" si="11"/>
        <v xml:space="preserve">   </v>
      </c>
      <c r="Y50" s="31" t="str">
        <f t="shared" si="2"/>
        <v/>
      </c>
      <c r="Z50" s="33" t="str">
        <f t="shared" si="3"/>
        <v/>
      </c>
      <c r="AA50" s="31" t="str">
        <f t="shared" si="12"/>
        <v/>
      </c>
      <c r="AB50" s="32" t="str">
        <f t="shared" si="4"/>
        <v/>
      </c>
      <c r="AC50" s="34" t="str">
        <f t="shared" si="5"/>
        <v/>
      </c>
      <c r="AD50" s="32" t="str">
        <f t="shared" si="6"/>
        <v/>
      </c>
      <c r="AE50" s="32" t="str">
        <f t="shared" si="7"/>
        <v/>
      </c>
      <c r="AF50" s="11"/>
      <c r="AG50" s="12"/>
      <c r="AH50" s="11"/>
      <c r="AI50" s="12"/>
      <c r="AJ50" s="11"/>
      <c r="AK50" s="12"/>
      <c r="AL50" s="13"/>
      <c r="AM50" s="12"/>
    </row>
    <row r="51" spans="1:39" ht="31.5" customHeight="1" x14ac:dyDescent="0.2">
      <c r="A51" s="43">
        <v>47</v>
      </c>
      <c r="B51" s="28"/>
      <c r="C51" s="26"/>
      <c r="D51" s="18"/>
      <c r="E51" s="2"/>
      <c r="F51" s="4"/>
      <c r="G51" s="4"/>
      <c r="H51" s="2"/>
      <c r="I51" s="2"/>
      <c r="J51" s="18"/>
      <c r="K51" s="2"/>
      <c r="L51" s="15" t="str">
        <f>IF(U51="D",設定用!$D$4,
IF(U51=" ","",
IF(RIGHT(X51,2)="EH",設定用!$D$1,
IF(RIGHT(X51,2)="EI",設定用!$D$2,
IF(LEFT(X51,2)="AF",設定用!$D$4,
IF(LEFT(X51,2)="AG",設定用!$D$5,
IF(LEFT(X51,2)="BF",設定用!$D$4,
IF(LEFT(X51,2)="BG",設定用!$D$5,
IF(LEFT(X51,2)="CF",設定用!$D$3,
IF(LEFT(X51,2)="CG",設定用!$D$4,設定用!$D$6))))))))))</f>
        <v/>
      </c>
      <c r="M51" s="7" t="str">
        <f t="shared" si="0"/>
        <v/>
      </c>
      <c r="N51" s="16"/>
      <c r="O51" s="3"/>
      <c r="P51" s="8" t="str">
        <f t="shared" si="1"/>
        <v/>
      </c>
      <c r="Q51" s="3"/>
      <c r="R51" s="4"/>
      <c r="S51" s="2"/>
      <c r="T51" s="4"/>
      <c r="U51" s="2" t="str">
        <f t="shared" si="8"/>
        <v xml:space="preserve"> </v>
      </c>
      <c r="V51" s="2" t="str">
        <f t="shared" si="9"/>
        <v xml:space="preserve"> </v>
      </c>
      <c r="W51" s="5" t="str">
        <f t="shared" si="10"/>
        <v xml:space="preserve"> </v>
      </c>
      <c r="X51" s="5" t="str">
        <f t="shared" si="11"/>
        <v xml:space="preserve">   </v>
      </c>
      <c r="Y51" s="31" t="str">
        <f t="shared" si="2"/>
        <v/>
      </c>
      <c r="Z51" s="33" t="str">
        <f t="shared" si="3"/>
        <v/>
      </c>
      <c r="AA51" s="31" t="str">
        <f t="shared" si="12"/>
        <v/>
      </c>
      <c r="AB51" s="32" t="str">
        <f t="shared" si="4"/>
        <v/>
      </c>
      <c r="AC51" s="34" t="str">
        <f t="shared" si="5"/>
        <v/>
      </c>
      <c r="AD51" s="32" t="str">
        <f t="shared" si="6"/>
        <v/>
      </c>
      <c r="AE51" s="32" t="str">
        <f t="shared" si="7"/>
        <v/>
      </c>
      <c r="AF51" s="11"/>
      <c r="AG51" s="12"/>
      <c r="AH51" s="11"/>
      <c r="AI51" s="12"/>
      <c r="AJ51" s="11"/>
      <c r="AK51" s="12"/>
      <c r="AL51" s="13"/>
      <c r="AM51" s="12"/>
    </row>
    <row r="52" spans="1:39" ht="31.5" customHeight="1" x14ac:dyDescent="0.2">
      <c r="A52" s="43">
        <v>48</v>
      </c>
      <c r="B52" s="28"/>
      <c r="C52" s="26"/>
      <c r="D52" s="18"/>
      <c r="E52" s="2"/>
      <c r="F52" s="4"/>
      <c r="G52" s="4"/>
      <c r="H52" s="2"/>
      <c r="I52" s="2"/>
      <c r="J52" s="18"/>
      <c r="K52" s="2"/>
      <c r="L52" s="15" t="str">
        <f>IF(U52="D",設定用!$D$4,
IF(U52=" ","",
IF(RIGHT(X52,2)="EH",設定用!$D$1,
IF(RIGHT(X52,2)="EI",設定用!$D$2,
IF(LEFT(X52,2)="AF",設定用!$D$4,
IF(LEFT(X52,2)="AG",設定用!$D$5,
IF(LEFT(X52,2)="BF",設定用!$D$4,
IF(LEFT(X52,2)="BG",設定用!$D$5,
IF(LEFT(X52,2)="CF",設定用!$D$3,
IF(LEFT(X52,2)="CG",設定用!$D$4,設定用!$D$6))))))))))</f>
        <v/>
      </c>
      <c r="M52" s="7" t="str">
        <f t="shared" si="0"/>
        <v/>
      </c>
      <c r="N52" s="16"/>
      <c r="O52" s="3"/>
      <c r="P52" s="8" t="str">
        <f t="shared" si="1"/>
        <v/>
      </c>
      <c r="Q52" s="3"/>
      <c r="R52" s="4"/>
      <c r="S52" s="2"/>
      <c r="T52" s="4"/>
      <c r="U52" s="2" t="str">
        <f t="shared" si="8"/>
        <v xml:space="preserve"> </v>
      </c>
      <c r="V52" s="2" t="str">
        <f t="shared" si="9"/>
        <v xml:space="preserve"> </v>
      </c>
      <c r="W52" s="5" t="str">
        <f t="shared" si="10"/>
        <v xml:space="preserve"> </v>
      </c>
      <c r="X52" s="5" t="str">
        <f t="shared" si="11"/>
        <v xml:space="preserve">   </v>
      </c>
      <c r="Y52" s="31" t="str">
        <f t="shared" si="2"/>
        <v/>
      </c>
      <c r="Z52" s="33" t="str">
        <f t="shared" si="3"/>
        <v/>
      </c>
      <c r="AA52" s="31" t="str">
        <f t="shared" si="12"/>
        <v/>
      </c>
      <c r="AB52" s="32" t="str">
        <f t="shared" si="4"/>
        <v/>
      </c>
      <c r="AC52" s="34" t="str">
        <f t="shared" si="5"/>
        <v/>
      </c>
      <c r="AD52" s="32" t="str">
        <f t="shared" si="6"/>
        <v/>
      </c>
      <c r="AE52" s="32" t="str">
        <f t="shared" si="7"/>
        <v/>
      </c>
      <c r="AF52" s="11"/>
      <c r="AG52" s="12"/>
      <c r="AH52" s="11"/>
      <c r="AI52" s="12"/>
      <c r="AJ52" s="11"/>
      <c r="AK52" s="12"/>
      <c r="AL52" s="13"/>
      <c r="AM52" s="12"/>
    </row>
    <row r="53" spans="1:39" ht="31.5" customHeight="1" x14ac:dyDescent="0.2">
      <c r="A53" s="43">
        <v>49</v>
      </c>
      <c r="B53" s="28"/>
      <c r="C53" s="26"/>
      <c r="D53" s="18"/>
      <c r="E53" s="2"/>
      <c r="F53" s="4"/>
      <c r="G53" s="4"/>
      <c r="H53" s="2"/>
      <c r="I53" s="2"/>
      <c r="J53" s="18"/>
      <c r="K53" s="2"/>
      <c r="L53" s="15" t="str">
        <f>IF(U53="D",設定用!$D$4,
IF(U53=" ","",
IF(RIGHT(X53,2)="EH",設定用!$D$1,
IF(RIGHT(X53,2)="EI",設定用!$D$2,
IF(LEFT(X53,2)="AF",設定用!$D$4,
IF(LEFT(X53,2)="AG",設定用!$D$5,
IF(LEFT(X53,2)="BF",設定用!$D$4,
IF(LEFT(X53,2)="BG",設定用!$D$5,
IF(LEFT(X53,2)="CF",設定用!$D$3,
IF(LEFT(X53,2)="CG",設定用!$D$4,設定用!$D$6))))))))))</f>
        <v/>
      </c>
      <c r="M53" s="7" t="str">
        <f t="shared" si="0"/>
        <v/>
      </c>
      <c r="N53" s="16"/>
      <c r="O53" s="3"/>
      <c r="P53" s="8" t="str">
        <f t="shared" si="1"/>
        <v/>
      </c>
      <c r="Q53" s="3"/>
      <c r="R53" s="4"/>
      <c r="S53" s="2"/>
      <c r="T53" s="4"/>
      <c r="U53" s="2" t="str">
        <f t="shared" si="8"/>
        <v xml:space="preserve"> </v>
      </c>
      <c r="V53" s="2" t="str">
        <f t="shared" si="9"/>
        <v xml:space="preserve"> </v>
      </c>
      <c r="W53" s="5" t="str">
        <f t="shared" si="10"/>
        <v xml:space="preserve"> </v>
      </c>
      <c r="X53" s="5" t="str">
        <f t="shared" si="11"/>
        <v xml:space="preserve">   </v>
      </c>
      <c r="Y53" s="31" t="str">
        <f t="shared" si="2"/>
        <v/>
      </c>
      <c r="Z53" s="33" t="str">
        <f t="shared" si="3"/>
        <v/>
      </c>
      <c r="AA53" s="31" t="str">
        <f t="shared" si="12"/>
        <v/>
      </c>
      <c r="AB53" s="32" t="str">
        <f t="shared" si="4"/>
        <v/>
      </c>
      <c r="AC53" s="34" t="str">
        <f t="shared" si="5"/>
        <v/>
      </c>
      <c r="AD53" s="32" t="str">
        <f t="shared" si="6"/>
        <v/>
      </c>
      <c r="AE53" s="32" t="str">
        <f t="shared" si="7"/>
        <v/>
      </c>
      <c r="AF53" s="11"/>
      <c r="AG53" s="12"/>
      <c r="AH53" s="11"/>
      <c r="AI53" s="12"/>
      <c r="AJ53" s="11"/>
      <c r="AK53" s="12"/>
      <c r="AL53" s="13"/>
      <c r="AM53" s="12"/>
    </row>
    <row r="54" spans="1:39" ht="31.5" customHeight="1" x14ac:dyDescent="0.2">
      <c r="A54" s="43">
        <v>50</v>
      </c>
      <c r="B54" s="28"/>
      <c r="C54" s="26"/>
      <c r="D54" s="18"/>
      <c r="E54" s="2"/>
      <c r="F54" s="4"/>
      <c r="G54" s="4"/>
      <c r="H54" s="2"/>
      <c r="I54" s="2"/>
      <c r="J54" s="18"/>
      <c r="K54" s="2"/>
      <c r="L54" s="15" t="str">
        <f>IF(U54="D",設定用!$D$4,
IF(U54=" ","",
IF(RIGHT(X54,2)="EH",設定用!$D$1,
IF(RIGHT(X54,2)="EI",設定用!$D$2,
IF(LEFT(X54,2)="AF",設定用!$D$4,
IF(LEFT(X54,2)="AG",設定用!$D$5,
IF(LEFT(X54,2)="BF",設定用!$D$4,
IF(LEFT(X54,2)="BG",設定用!$D$5,
IF(LEFT(X54,2)="CF",設定用!$D$3,
IF(LEFT(X54,2)="CG",設定用!$D$4,設定用!$D$6))))))))))</f>
        <v/>
      </c>
      <c r="M54" s="7" t="str">
        <f t="shared" si="0"/>
        <v/>
      </c>
      <c r="N54" s="16"/>
      <c r="O54" s="3"/>
      <c r="P54" s="8" t="str">
        <f t="shared" si="1"/>
        <v/>
      </c>
      <c r="Q54" s="3"/>
      <c r="R54" s="4"/>
      <c r="S54" s="2"/>
      <c r="T54" s="4"/>
      <c r="U54" s="2" t="str">
        <f t="shared" si="8"/>
        <v xml:space="preserve"> </v>
      </c>
      <c r="V54" s="2" t="str">
        <f t="shared" si="9"/>
        <v xml:space="preserve"> </v>
      </c>
      <c r="W54" s="5" t="str">
        <f t="shared" si="10"/>
        <v xml:space="preserve"> </v>
      </c>
      <c r="X54" s="5" t="str">
        <f t="shared" si="11"/>
        <v xml:space="preserve">   </v>
      </c>
      <c r="Y54" s="31" t="str">
        <f t="shared" si="2"/>
        <v/>
      </c>
      <c r="Z54" s="33" t="str">
        <f t="shared" si="3"/>
        <v/>
      </c>
      <c r="AA54" s="31" t="str">
        <f t="shared" si="12"/>
        <v/>
      </c>
      <c r="AB54" s="32" t="str">
        <f t="shared" si="4"/>
        <v/>
      </c>
      <c r="AC54" s="34" t="str">
        <f t="shared" si="5"/>
        <v/>
      </c>
      <c r="AD54" s="32" t="str">
        <f t="shared" si="6"/>
        <v/>
      </c>
      <c r="AE54" s="32" t="str">
        <f t="shared" si="7"/>
        <v/>
      </c>
      <c r="AF54" s="11"/>
      <c r="AG54" s="12"/>
      <c r="AH54" s="11"/>
      <c r="AI54" s="12"/>
      <c r="AJ54" s="11"/>
      <c r="AK54" s="12"/>
      <c r="AL54" s="13"/>
      <c r="AM54" s="12"/>
    </row>
    <row r="55" spans="1:39" ht="31.5" customHeight="1" x14ac:dyDescent="0.2">
      <c r="A55" s="43">
        <v>51</v>
      </c>
      <c r="B55" s="28"/>
      <c r="C55" s="26"/>
      <c r="D55" s="36"/>
      <c r="E55" s="37"/>
      <c r="F55" s="38"/>
      <c r="G55" s="38"/>
      <c r="H55" s="37"/>
      <c r="I55" s="37"/>
      <c r="J55" s="36"/>
      <c r="K55" s="37"/>
      <c r="L55" s="15" t="str">
        <f>IF(U55="D",設定用!$D$4,
IF(U55=" ","",
IF(RIGHT(X55,2)="EH",設定用!$D$1,
IF(RIGHT(X55,2)="EI",設定用!$D$2,
IF(LEFT(X55,2)="AF",設定用!$D$4,
IF(LEFT(X55,2)="AG",設定用!$D$5,
IF(LEFT(X55,2)="BF",設定用!$D$4,
IF(LEFT(X55,2)="BG",設定用!$D$5,
IF(LEFT(X55,2)="CF",設定用!$D$3,
IF(LEFT(X55,2)="CG",設定用!$D$4,設定用!$D$6))))))))))</f>
        <v/>
      </c>
      <c r="M55" s="7" t="str">
        <f t="shared" si="0"/>
        <v/>
      </c>
      <c r="N55" s="16"/>
      <c r="O55" s="3"/>
      <c r="P55" s="8" t="str">
        <f t="shared" si="1"/>
        <v/>
      </c>
      <c r="Q55" s="3"/>
      <c r="R55" s="4"/>
      <c r="S55" s="2"/>
      <c r="T55" s="4"/>
      <c r="U55" s="2" t="str">
        <f>IF($F55="在胎期間28週以下の早産12カ月齢以下の児","A",IF($F55="在胎期間29週～35週の早産6カ月齢以下の児","B",IF($F55="24カ月齢以下のCLD/CHD/免疫不全/ダウン","C",IF($F55="24カ月齢以下のパリビズマブ新規適応5疾患","D"," "))))</f>
        <v xml:space="preserve"> </v>
      </c>
      <c r="V55" s="2" t="str">
        <f>IF($H55="初回シーズン","E",IF($H55="2回目シーズン","F",IF($H55="3回目シーズン","G"," ")))</f>
        <v xml:space="preserve"> </v>
      </c>
      <c r="W55" s="5" t="str">
        <f>IF($K55="5kg未満","H",IF($K55="5kg以上","I"," "))</f>
        <v xml:space="preserve"> </v>
      </c>
      <c r="X55" s="5" t="str">
        <f>$U55&amp;$V55&amp;$W55</f>
        <v xml:space="preserve">   </v>
      </c>
      <c r="Y55" s="31" t="str">
        <f t="shared" si="2"/>
        <v/>
      </c>
      <c r="Z55" s="33" t="str">
        <f t="shared" si="3"/>
        <v/>
      </c>
      <c r="AA55" s="31" t="str">
        <f>IF(OR(Z55="B",Z55=""),"",IF(Z55="C",$I$3+1,Y55))</f>
        <v/>
      </c>
      <c r="AB55" s="32" t="str">
        <f t="shared" si="4"/>
        <v/>
      </c>
      <c r="AC55" s="34" t="str">
        <f t="shared" si="5"/>
        <v/>
      </c>
      <c r="AD55" s="32" t="str">
        <f t="shared" si="6"/>
        <v/>
      </c>
      <c r="AE55" s="32" t="str">
        <f t="shared" si="7"/>
        <v/>
      </c>
      <c r="AF55" s="11"/>
      <c r="AG55" s="12"/>
      <c r="AH55" s="11"/>
      <c r="AI55" s="12"/>
      <c r="AJ55" s="11"/>
      <c r="AK55" s="12"/>
      <c r="AL55" s="13"/>
      <c r="AM55" s="12"/>
    </row>
    <row r="56" spans="1:39" ht="31.5" customHeight="1" x14ac:dyDescent="0.2">
      <c r="A56" s="43">
        <v>52</v>
      </c>
      <c r="B56" s="28"/>
      <c r="C56" s="26"/>
      <c r="D56" s="36"/>
      <c r="E56" s="37"/>
      <c r="F56" s="38"/>
      <c r="G56" s="38"/>
      <c r="H56" s="37"/>
      <c r="I56" s="37"/>
      <c r="J56" s="36"/>
      <c r="K56" s="37"/>
      <c r="L56" s="15" t="str">
        <f>IF(U56="D",設定用!$D$4,
IF(U56=" ","",
IF(RIGHT(X56,2)="EH",設定用!$D$1,
IF(RIGHT(X56,2)="EI",設定用!$D$2,
IF(LEFT(X56,2)="AF",設定用!$D$4,
IF(LEFT(X56,2)="AG",設定用!$D$5,
IF(LEFT(X56,2)="BF",設定用!$D$4,
IF(LEFT(X56,2)="BG",設定用!$D$5,
IF(LEFT(X56,2)="CF",設定用!$D$3,
IF(LEFT(X56,2)="CG",設定用!$D$4,設定用!$D$6))))))))))</f>
        <v/>
      </c>
      <c r="M56" s="7" t="str">
        <f t="shared" si="0"/>
        <v/>
      </c>
      <c r="N56" s="16"/>
      <c r="O56" s="3"/>
      <c r="P56" s="8" t="str">
        <f t="shared" si="1"/>
        <v/>
      </c>
      <c r="Q56" s="3"/>
      <c r="R56" s="4"/>
      <c r="S56" s="2"/>
      <c r="T56" s="4"/>
      <c r="U56" s="2" t="str">
        <f t="shared" si="8"/>
        <v xml:space="preserve"> </v>
      </c>
      <c r="V56" s="2" t="str">
        <f t="shared" si="9"/>
        <v xml:space="preserve"> </v>
      </c>
      <c r="W56" s="5" t="str">
        <f t="shared" si="10"/>
        <v xml:space="preserve"> </v>
      </c>
      <c r="X56" s="5" t="str">
        <f t="shared" si="11"/>
        <v xml:space="preserve">   </v>
      </c>
      <c r="Y56" s="31" t="str">
        <f t="shared" si="2"/>
        <v/>
      </c>
      <c r="Z56" s="33" t="str">
        <f t="shared" si="3"/>
        <v/>
      </c>
      <c r="AA56" s="31" t="str">
        <f t="shared" ref="AA56:AA104" si="13">IF(OR(Z56="B",Z56=""),"",IF(Z56="C",$I$3+1,Y56))</f>
        <v/>
      </c>
      <c r="AB56" s="32" t="str">
        <f t="shared" si="4"/>
        <v/>
      </c>
      <c r="AC56" s="34" t="str">
        <f t="shared" si="5"/>
        <v/>
      </c>
      <c r="AD56" s="32" t="str">
        <f t="shared" si="6"/>
        <v/>
      </c>
      <c r="AE56" s="32" t="str">
        <f t="shared" si="7"/>
        <v/>
      </c>
      <c r="AF56" s="11"/>
      <c r="AG56" s="12"/>
      <c r="AH56" s="11"/>
      <c r="AI56" s="12"/>
      <c r="AJ56" s="11"/>
      <c r="AK56" s="12"/>
      <c r="AL56" s="13"/>
      <c r="AM56" s="12"/>
    </row>
    <row r="57" spans="1:39" ht="31.5" customHeight="1" x14ac:dyDescent="0.2">
      <c r="A57" s="43">
        <v>53</v>
      </c>
      <c r="B57" s="28"/>
      <c r="C57" s="26"/>
      <c r="D57" s="36"/>
      <c r="E57" s="37"/>
      <c r="F57" s="38"/>
      <c r="G57" s="38"/>
      <c r="H57" s="37"/>
      <c r="I57" s="37"/>
      <c r="J57" s="36"/>
      <c r="K57" s="37"/>
      <c r="L57" s="15" t="str">
        <f>IF(U57="D",設定用!$D$4,
IF(U57=" ","",
IF(RIGHT(X57,2)="EH",設定用!$D$1,
IF(RIGHT(X57,2)="EI",設定用!$D$2,
IF(LEFT(X57,2)="AF",設定用!$D$4,
IF(LEFT(X57,2)="AG",設定用!$D$5,
IF(LEFT(X57,2)="BF",設定用!$D$4,
IF(LEFT(X57,2)="BG",設定用!$D$5,
IF(LEFT(X57,2)="CF",設定用!$D$3,
IF(LEFT(X57,2)="CG",設定用!$D$4,設定用!$D$6))))))))))</f>
        <v/>
      </c>
      <c r="M57" s="7" t="str">
        <f t="shared" si="0"/>
        <v/>
      </c>
      <c r="N57" s="16"/>
      <c r="O57" s="3"/>
      <c r="P57" s="8" t="str">
        <f t="shared" si="1"/>
        <v/>
      </c>
      <c r="Q57" s="3"/>
      <c r="R57" s="4"/>
      <c r="S57" s="2"/>
      <c r="T57" s="4"/>
      <c r="U57" s="2" t="str">
        <f t="shared" si="8"/>
        <v xml:space="preserve"> </v>
      </c>
      <c r="V57" s="2" t="str">
        <f t="shared" si="9"/>
        <v xml:space="preserve"> </v>
      </c>
      <c r="W57" s="5" t="str">
        <f t="shared" si="10"/>
        <v xml:space="preserve"> </v>
      </c>
      <c r="X57" s="5" t="str">
        <f t="shared" si="11"/>
        <v xml:space="preserve">   </v>
      </c>
      <c r="Y57" s="31" t="str">
        <f t="shared" si="2"/>
        <v/>
      </c>
      <c r="Z57" s="33" t="str">
        <f t="shared" si="3"/>
        <v/>
      </c>
      <c r="AA57" s="31" t="str">
        <f t="shared" si="13"/>
        <v/>
      </c>
      <c r="AB57" s="32" t="str">
        <f t="shared" si="4"/>
        <v/>
      </c>
      <c r="AC57" s="34" t="str">
        <f t="shared" si="5"/>
        <v/>
      </c>
      <c r="AD57" s="32" t="str">
        <f t="shared" si="6"/>
        <v/>
      </c>
      <c r="AE57" s="32" t="str">
        <f t="shared" si="7"/>
        <v/>
      </c>
      <c r="AF57" s="11"/>
      <c r="AG57" s="12"/>
      <c r="AH57" s="11"/>
      <c r="AI57" s="12"/>
      <c r="AJ57" s="11"/>
      <c r="AK57" s="12"/>
      <c r="AL57" s="13"/>
      <c r="AM57" s="12"/>
    </row>
    <row r="58" spans="1:39" ht="31.5" customHeight="1" x14ac:dyDescent="0.2">
      <c r="A58" s="43">
        <v>54</v>
      </c>
      <c r="B58" s="28"/>
      <c r="C58" s="26"/>
      <c r="D58" s="36"/>
      <c r="E58" s="37"/>
      <c r="F58" s="38"/>
      <c r="G58" s="38"/>
      <c r="H58" s="37"/>
      <c r="I58" s="37"/>
      <c r="J58" s="36"/>
      <c r="K58" s="37"/>
      <c r="L58" s="15" t="str">
        <f>IF(U58="D",設定用!$D$4,
IF(U58=" ","",
IF(RIGHT(X58,2)="EH",設定用!$D$1,
IF(RIGHT(X58,2)="EI",設定用!$D$2,
IF(LEFT(X58,2)="AF",設定用!$D$4,
IF(LEFT(X58,2)="AG",設定用!$D$5,
IF(LEFT(X58,2)="BF",設定用!$D$4,
IF(LEFT(X58,2)="BG",設定用!$D$5,
IF(LEFT(X58,2)="CF",設定用!$D$3,
IF(LEFT(X58,2)="CG",設定用!$D$4,設定用!$D$6))))))))))</f>
        <v/>
      </c>
      <c r="M58" s="7" t="str">
        <f t="shared" si="0"/>
        <v/>
      </c>
      <c r="N58" s="16"/>
      <c r="O58" s="3"/>
      <c r="P58" s="8" t="str">
        <f t="shared" si="1"/>
        <v/>
      </c>
      <c r="Q58" s="3"/>
      <c r="R58" s="4"/>
      <c r="S58" s="2"/>
      <c r="T58" s="4"/>
      <c r="U58" s="2" t="str">
        <f t="shared" si="8"/>
        <v xml:space="preserve"> </v>
      </c>
      <c r="V58" s="2" t="str">
        <f t="shared" si="9"/>
        <v xml:space="preserve"> </v>
      </c>
      <c r="W58" s="5" t="str">
        <f t="shared" si="10"/>
        <v xml:space="preserve"> </v>
      </c>
      <c r="X58" s="5" t="str">
        <f t="shared" si="11"/>
        <v xml:space="preserve">   </v>
      </c>
      <c r="Y58" s="31" t="str">
        <f t="shared" si="2"/>
        <v/>
      </c>
      <c r="Z58" s="33" t="str">
        <f t="shared" si="3"/>
        <v/>
      </c>
      <c r="AA58" s="31" t="str">
        <f t="shared" si="13"/>
        <v/>
      </c>
      <c r="AB58" s="32" t="str">
        <f t="shared" si="4"/>
        <v/>
      </c>
      <c r="AC58" s="34" t="str">
        <f t="shared" si="5"/>
        <v/>
      </c>
      <c r="AD58" s="32" t="str">
        <f t="shared" si="6"/>
        <v/>
      </c>
      <c r="AE58" s="32" t="str">
        <f t="shared" si="7"/>
        <v/>
      </c>
      <c r="AF58" s="11"/>
      <c r="AG58" s="12"/>
      <c r="AH58" s="11"/>
      <c r="AI58" s="12"/>
      <c r="AJ58" s="11"/>
      <c r="AK58" s="12"/>
      <c r="AL58" s="13"/>
      <c r="AM58" s="12"/>
    </row>
    <row r="59" spans="1:39" ht="31.5" customHeight="1" x14ac:dyDescent="0.2">
      <c r="A59" s="43">
        <v>55</v>
      </c>
      <c r="B59" s="28"/>
      <c r="C59" s="26"/>
      <c r="D59" s="36"/>
      <c r="E59" s="37"/>
      <c r="F59" s="38"/>
      <c r="G59" s="38"/>
      <c r="H59" s="37"/>
      <c r="I59" s="37"/>
      <c r="J59" s="36"/>
      <c r="K59" s="37"/>
      <c r="L59" s="15" t="str">
        <f>IF(U59="D",設定用!$D$4,
IF(U59=" ","",
IF(RIGHT(X59,2)="EH",設定用!$D$1,
IF(RIGHT(X59,2)="EI",設定用!$D$2,
IF(LEFT(X59,2)="AF",設定用!$D$4,
IF(LEFT(X59,2)="AG",設定用!$D$5,
IF(LEFT(X59,2)="BF",設定用!$D$4,
IF(LEFT(X59,2)="BG",設定用!$D$5,
IF(LEFT(X59,2)="CF",設定用!$D$3,
IF(LEFT(X59,2)="CG",設定用!$D$4,設定用!$D$6))))))))))</f>
        <v/>
      </c>
      <c r="M59" s="7" t="str">
        <f t="shared" si="0"/>
        <v/>
      </c>
      <c r="N59" s="16"/>
      <c r="O59" s="3"/>
      <c r="P59" s="8" t="str">
        <f t="shared" si="1"/>
        <v/>
      </c>
      <c r="Q59" s="3"/>
      <c r="R59" s="4"/>
      <c r="S59" s="2"/>
      <c r="T59" s="4"/>
      <c r="U59" s="2" t="str">
        <f t="shared" si="8"/>
        <v xml:space="preserve"> </v>
      </c>
      <c r="V59" s="2" t="str">
        <f t="shared" si="9"/>
        <v xml:space="preserve"> </v>
      </c>
      <c r="W59" s="5" t="str">
        <f t="shared" si="10"/>
        <v xml:space="preserve"> </v>
      </c>
      <c r="X59" s="5" t="str">
        <f t="shared" si="11"/>
        <v xml:space="preserve">   </v>
      </c>
      <c r="Y59" s="31" t="str">
        <f t="shared" si="2"/>
        <v/>
      </c>
      <c r="Z59" s="33" t="str">
        <f t="shared" si="3"/>
        <v/>
      </c>
      <c r="AA59" s="31" t="str">
        <f t="shared" si="13"/>
        <v/>
      </c>
      <c r="AB59" s="32" t="str">
        <f t="shared" si="4"/>
        <v/>
      </c>
      <c r="AC59" s="34" t="str">
        <f t="shared" si="5"/>
        <v/>
      </c>
      <c r="AD59" s="32" t="str">
        <f t="shared" si="6"/>
        <v/>
      </c>
      <c r="AE59" s="32" t="str">
        <f t="shared" si="7"/>
        <v/>
      </c>
      <c r="AF59" s="11"/>
      <c r="AG59" s="12"/>
      <c r="AH59" s="11"/>
      <c r="AI59" s="12"/>
      <c r="AJ59" s="11"/>
      <c r="AK59" s="12"/>
      <c r="AL59" s="13"/>
      <c r="AM59" s="12"/>
    </row>
    <row r="60" spans="1:39" ht="31.5" customHeight="1" x14ac:dyDescent="0.2">
      <c r="A60" s="43">
        <v>56</v>
      </c>
      <c r="B60" s="28"/>
      <c r="C60" s="26"/>
      <c r="D60" s="36"/>
      <c r="E60" s="37"/>
      <c r="F60" s="38"/>
      <c r="G60" s="38"/>
      <c r="H60" s="37"/>
      <c r="I60" s="37"/>
      <c r="J60" s="36"/>
      <c r="K60" s="37"/>
      <c r="L60" s="15" t="str">
        <f>IF(U60="D",設定用!$D$4,
IF(U60=" ","",
IF(RIGHT(X60,2)="EH",設定用!$D$1,
IF(RIGHT(X60,2)="EI",設定用!$D$2,
IF(LEFT(X60,2)="AF",設定用!$D$4,
IF(LEFT(X60,2)="AG",設定用!$D$5,
IF(LEFT(X60,2)="BF",設定用!$D$4,
IF(LEFT(X60,2)="BG",設定用!$D$5,
IF(LEFT(X60,2)="CF",設定用!$D$3,
IF(LEFT(X60,2)="CG",設定用!$D$4,設定用!$D$6))))))))))</f>
        <v/>
      </c>
      <c r="M60" s="7" t="str">
        <f t="shared" si="0"/>
        <v/>
      </c>
      <c r="N60" s="16"/>
      <c r="O60" s="3"/>
      <c r="P60" s="8" t="str">
        <f t="shared" si="1"/>
        <v/>
      </c>
      <c r="Q60" s="3"/>
      <c r="R60" s="4"/>
      <c r="S60" s="2"/>
      <c r="T60" s="4"/>
      <c r="U60" s="2" t="str">
        <f t="shared" si="8"/>
        <v xml:space="preserve"> </v>
      </c>
      <c r="V60" s="2" t="str">
        <f t="shared" si="9"/>
        <v xml:space="preserve"> </v>
      </c>
      <c r="W60" s="5" t="str">
        <f t="shared" si="10"/>
        <v xml:space="preserve"> </v>
      </c>
      <c r="X60" s="5" t="str">
        <f t="shared" si="11"/>
        <v xml:space="preserve">   </v>
      </c>
      <c r="Y60" s="31" t="str">
        <f t="shared" si="2"/>
        <v/>
      </c>
      <c r="Z60" s="33" t="str">
        <f t="shared" si="3"/>
        <v/>
      </c>
      <c r="AA60" s="31" t="str">
        <f t="shared" si="13"/>
        <v/>
      </c>
      <c r="AB60" s="32" t="str">
        <f t="shared" si="4"/>
        <v/>
      </c>
      <c r="AC60" s="34" t="str">
        <f t="shared" si="5"/>
        <v/>
      </c>
      <c r="AD60" s="32" t="str">
        <f t="shared" si="6"/>
        <v/>
      </c>
      <c r="AE60" s="32" t="str">
        <f t="shared" si="7"/>
        <v/>
      </c>
      <c r="AF60" s="11"/>
      <c r="AG60" s="12"/>
      <c r="AH60" s="11"/>
      <c r="AI60" s="12"/>
      <c r="AJ60" s="11"/>
      <c r="AK60" s="12"/>
      <c r="AL60" s="13"/>
      <c r="AM60" s="12"/>
    </row>
    <row r="61" spans="1:39" ht="31.5" customHeight="1" x14ac:dyDescent="0.2">
      <c r="A61" s="43">
        <v>57</v>
      </c>
      <c r="B61" s="28"/>
      <c r="C61" s="26"/>
      <c r="D61" s="36"/>
      <c r="E61" s="37"/>
      <c r="F61" s="38"/>
      <c r="G61" s="38"/>
      <c r="H61" s="37"/>
      <c r="I61" s="37"/>
      <c r="J61" s="36"/>
      <c r="K61" s="37"/>
      <c r="L61" s="15" t="str">
        <f>IF(U61="D",設定用!$D$4,
IF(U61=" ","",
IF(RIGHT(X61,2)="EH",設定用!$D$1,
IF(RIGHT(X61,2)="EI",設定用!$D$2,
IF(LEFT(X61,2)="AF",設定用!$D$4,
IF(LEFT(X61,2)="AG",設定用!$D$5,
IF(LEFT(X61,2)="BF",設定用!$D$4,
IF(LEFT(X61,2)="BG",設定用!$D$5,
IF(LEFT(X61,2)="CF",設定用!$D$3,
IF(LEFT(X61,2)="CG",設定用!$D$4,設定用!$D$6))))))))))</f>
        <v/>
      </c>
      <c r="M61" s="7" t="str">
        <f t="shared" si="0"/>
        <v/>
      </c>
      <c r="N61" s="16"/>
      <c r="O61" s="3"/>
      <c r="P61" s="8" t="str">
        <f t="shared" si="1"/>
        <v/>
      </c>
      <c r="Q61" s="3"/>
      <c r="R61" s="4"/>
      <c r="S61" s="2"/>
      <c r="T61" s="4"/>
      <c r="U61" s="2" t="str">
        <f t="shared" si="8"/>
        <v xml:space="preserve"> </v>
      </c>
      <c r="V61" s="2" t="str">
        <f t="shared" si="9"/>
        <v xml:space="preserve"> </v>
      </c>
      <c r="W61" s="5" t="str">
        <f t="shared" si="10"/>
        <v xml:space="preserve"> </v>
      </c>
      <c r="X61" s="5" t="str">
        <f t="shared" si="11"/>
        <v xml:space="preserve">   </v>
      </c>
      <c r="Y61" s="31" t="str">
        <f t="shared" si="2"/>
        <v/>
      </c>
      <c r="Z61" s="33" t="str">
        <f t="shared" si="3"/>
        <v/>
      </c>
      <c r="AA61" s="31" t="str">
        <f t="shared" si="13"/>
        <v/>
      </c>
      <c r="AB61" s="32" t="str">
        <f t="shared" si="4"/>
        <v/>
      </c>
      <c r="AC61" s="34" t="str">
        <f t="shared" si="5"/>
        <v/>
      </c>
      <c r="AD61" s="32" t="str">
        <f t="shared" si="6"/>
        <v/>
      </c>
      <c r="AE61" s="32" t="str">
        <f t="shared" si="7"/>
        <v/>
      </c>
      <c r="AF61" s="11"/>
      <c r="AG61" s="12"/>
      <c r="AH61" s="11"/>
      <c r="AI61" s="12"/>
      <c r="AJ61" s="11"/>
      <c r="AK61" s="12"/>
      <c r="AL61" s="13"/>
      <c r="AM61" s="12"/>
    </row>
    <row r="62" spans="1:39" ht="31.5" customHeight="1" x14ac:dyDescent="0.2">
      <c r="A62" s="43">
        <v>58</v>
      </c>
      <c r="B62" s="28"/>
      <c r="C62" s="26"/>
      <c r="D62" s="36"/>
      <c r="E62" s="37"/>
      <c r="F62" s="38"/>
      <c r="G62" s="38"/>
      <c r="H62" s="37"/>
      <c r="I62" s="37"/>
      <c r="J62" s="36"/>
      <c r="K62" s="37"/>
      <c r="L62" s="15" t="str">
        <f>IF(U62="D",設定用!$D$4,
IF(U62=" ","",
IF(RIGHT(X62,2)="EH",設定用!$D$1,
IF(RIGHT(X62,2)="EI",設定用!$D$2,
IF(LEFT(X62,2)="AF",設定用!$D$4,
IF(LEFT(X62,2)="AG",設定用!$D$5,
IF(LEFT(X62,2)="BF",設定用!$D$4,
IF(LEFT(X62,2)="BG",設定用!$D$5,
IF(LEFT(X62,2)="CF",設定用!$D$3,
IF(LEFT(X62,2)="CG",設定用!$D$4,設定用!$D$6))))))))))</f>
        <v/>
      </c>
      <c r="M62" s="7" t="str">
        <f t="shared" si="0"/>
        <v/>
      </c>
      <c r="N62" s="16"/>
      <c r="O62" s="3"/>
      <c r="P62" s="8" t="str">
        <f t="shared" si="1"/>
        <v/>
      </c>
      <c r="Q62" s="3"/>
      <c r="R62" s="4"/>
      <c r="S62" s="2"/>
      <c r="T62" s="4"/>
      <c r="U62" s="2" t="str">
        <f t="shared" si="8"/>
        <v xml:space="preserve"> </v>
      </c>
      <c r="V62" s="2" t="str">
        <f t="shared" si="9"/>
        <v xml:space="preserve"> </v>
      </c>
      <c r="W62" s="5" t="str">
        <f t="shared" si="10"/>
        <v xml:space="preserve"> </v>
      </c>
      <c r="X62" s="5" t="str">
        <f t="shared" si="11"/>
        <v xml:space="preserve">   </v>
      </c>
      <c r="Y62" s="31" t="str">
        <f t="shared" si="2"/>
        <v/>
      </c>
      <c r="Z62" s="33" t="str">
        <f t="shared" si="3"/>
        <v/>
      </c>
      <c r="AA62" s="31" t="str">
        <f t="shared" si="13"/>
        <v/>
      </c>
      <c r="AB62" s="32" t="str">
        <f t="shared" si="4"/>
        <v/>
      </c>
      <c r="AC62" s="34" t="str">
        <f t="shared" si="5"/>
        <v/>
      </c>
      <c r="AD62" s="32" t="str">
        <f t="shared" si="6"/>
        <v/>
      </c>
      <c r="AE62" s="32" t="str">
        <f t="shared" si="7"/>
        <v/>
      </c>
      <c r="AF62" s="11"/>
      <c r="AG62" s="12"/>
      <c r="AH62" s="11"/>
      <c r="AI62" s="12"/>
      <c r="AJ62" s="11"/>
      <c r="AK62" s="12"/>
      <c r="AL62" s="13"/>
      <c r="AM62" s="12"/>
    </row>
    <row r="63" spans="1:39" ht="31.5" customHeight="1" x14ac:dyDescent="0.2">
      <c r="A63" s="43">
        <v>59</v>
      </c>
      <c r="B63" s="28"/>
      <c r="C63" s="26"/>
      <c r="D63" s="36"/>
      <c r="E63" s="37"/>
      <c r="F63" s="38"/>
      <c r="G63" s="38"/>
      <c r="H63" s="37"/>
      <c r="I63" s="37"/>
      <c r="J63" s="36"/>
      <c r="K63" s="37"/>
      <c r="L63" s="15" t="str">
        <f>IF(U63="D",設定用!$D$4,
IF(U63=" ","",
IF(RIGHT(X63,2)="EH",設定用!$D$1,
IF(RIGHT(X63,2)="EI",設定用!$D$2,
IF(LEFT(X63,2)="AF",設定用!$D$4,
IF(LEFT(X63,2)="AG",設定用!$D$5,
IF(LEFT(X63,2)="BF",設定用!$D$4,
IF(LEFT(X63,2)="BG",設定用!$D$5,
IF(LEFT(X63,2)="CF",設定用!$D$3,
IF(LEFT(X63,2)="CG",設定用!$D$4,設定用!$D$6))))))))))</f>
        <v/>
      </c>
      <c r="M63" s="7" t="str">
        <f t="shared" si="0"/>
        <v/>
      </c>
      <c r="N63" s="16"/>
      <c r="O63" s="3"/>
      <c r="P63" s="8" t="str">
        <f t="shared" si="1"/>
        <v/>
      </c>
      <c r="Q63" s="3"/>
      <c r="R63" s="4"/>
      <c r="S63" s="2"/>
      <c r="T63" s="4"/>
      <c r="U63" s="2" t="str">
        <f t="shared" si="8"/>
        <v xml:space="preserve"> </v>
      </c>
      <c r="V63" s="2" t="str">
        <f t="shared" si="9"/>
        <v xml:space="preserve"> </v>
      </c>
      <c r="W63" s="5" t="str">
        <f t="shared" si="10"/>
        <v xml:space="preserve"> </v>
      </c>
      <c r="X63" s="5" t="str">
        <f t="shared" si="11"/>
        <v xml:space="preserve">   </v>
      </c>
      <c r="Y63" s="31" t="str">
        <f t="shared" si="2"/>
        <v/>
      </c>
      <c r="Z63" s="33" t="str">
        <f t="shared" si="3"/>
        <v/>
      </c>
      <c r="AA63" s="31" t="str">
        <f t="shared" si="13"/>
        <v/>
      </c>
      <c r="AB63" s="32" t="str">
        <f t="shared" si="4"/>
        <v/>
      </c>
      <c r="AC63" s="34" t="str">
        <f t="shared" si="5"/>
        <v/>
      </c>
      <c r="AD63" s="32" t="str">
        <f t="shared" si="6"/>
        <v/>
      </c>
      <c r="AE63" s="32" t="str">
        <f t="shared" si="7"/>
        <v/>
      </c>
      <c r="AF63" s="11"/>
      <c r="AG63" s="12"/>
      <c r="AH63" s="11"/>
      <c r="AI63" s="12"/>
      <c r="AJ63" s="11"/>
      <c r="AK63" s="12"/>
      <c r="AL63" s="13"/>
      <c r="AM63" s="12"/>
    </row>
    <row r="64" spans="1:39" ht="31.5" customHeight="1" x14ac:dyDescent="0.2">
      <c r="A64" s="43">
        <v>60</v>
      </c>
      <c r="B64" s="28"/>
      <c r="C64" s="26"/>
      <c r="D64" s="36"/>
      <c r="E64" s="37"/>
      <c r="F64" s="38"/>
      <c r="G64" s="38"/>
      <c r="H64" s="37"/>
      <c r="I64" s="37"/>
      <c r="J64" s="36"/>
      <c r="K64" s="37"/>
      <c r="L64" s="15" t="str">
        <f>IF(U64="D",設定用!$D$4,
IF(U64=" ","",
IF(RIGHT(X64,2)="EH",設定用!$D$1,
IF(RIGHT(X64,2)="EI",設定用!$D$2,
IF(LEFT(X64,2)="AF",設定用!$D$4,
IF(LEFT(X64,2)="AG",設定用!$D$5,
IF(LEFT(X64,2)="BF",設定用!$D$4,
IF(LEFT(X64,2)="BG",設定用!$D$5,
IF(LEFT(X64,2)="CF",設定用!$D$3,
IF(LEFT(X64,2)="CG",設定用!$D$4,設定用!$D$6))))))))))</f>
        <v/>
      </c>
      <c r="M64" s="7" t="str">
        <f t="shared" si="0"/>
        <v/>
      </c>
      <c r="N64" s="16"/>
      <c r="O64" s="3"/>
      <c r="P64" s="8" t="str">
        <f t="shared" si="1"/>
        <v/>
      </c>
      <c r="Q64" s="3"/>
      <c r="R64" s="4"/>
      <c r="S64" s="2"/>
      <c r="T64" s="4"/>
      <c r="U64" s="2" t="str">
        <f t="shared" si="8"/>
        <v xml:space="preserve"> </v>
      </c>
      <c r="V64" s="2" t="str">
        <f t="shared" si="9"/>
        <v xml:space="preserve"> </v>
      </c>
      <c r="W64" s="5" t="str">
        <f t="shared" si="10"/>
        <v xml:space="preserve"> </v>
      </c>
      <c r="X64" s="5" t="str">
        <f t="shared" si="11"/>
        <v xml:space="preserve">   </v>
      </c>
      <c r="Y64" s="31" t="str">
        <f t="shared" si="2"/>
        <v/>
      </c>
      <c r="Z64" s="33" t="str">
        <f t="shared" si="3"/>
        <v/>
      </c>
      <c r="AA64" s="31" t="str">
        <f t="shared" si="13"/>
        <v/>
      </c>
      <c r="AB64" s="32" t="str">
        <f t="shared" si="4"/>
        <v/>
      </c>
      <c r="AC64" s="34" t="str">
        <f t="shared" si="5"/>
        <v/>
      </c>
      <c r="AD64" s="32" t="str">
        <f t="shared" si="6"/>
        <v/>
      </c>
      <c r="AE64" s="32" t="str">
        <f t="shared" si="7"/>
        <v/>
      </c>
      <c r="AF64" s="11"/>
      <c r="AG64" s="12"/>
      <c r="AH64" s="11"/>
      <c r="AI64" s="12"/>
      <c r="AJ64" s="11"/>
      <c r="AK64" s="12"/>
      <c r="AL64" s="13"/>
      <c r="AM64" s="12"/>
    </row>
    <row r="65" spans="1:39" ht="31.5" customHeight="1" x14ac:dyDescent="0.2">
      <c r="A65" s="43">
        <v>61</v>
      </c>
      <c r="B65" s="28"/>
      <c r="C65" s="26"/>
      <c r="D65" s="36"/>
      <c r="E65" s="37"/>
      <c r="F65" s="38"/>
      <c r="G65" s="38"/>
      <c r="H65" s="37"/>
      <c r="I65" s="37"/>
      <c r="J65" s="36"/>
      <c r="K65" s="37"/>
      <c r="L65" s="15" t="str">
        <f>IF(U65="D",設定用!$D$4,
IF(U65=" ","",
IF(RIGHT(X65,2)="EH",設定用!$D$1,
IF(RIGHT(X65,2)="EI",設定用!$D$2,
IF(LEFT(X65,2)="AF",設定用!$D$4,
IF(LEFT(X65,2)="AG",設定用!$D$5,
IF(LEFT(X65,2)="BF",設定用!$D$4,
IF(LEFT(X65,2)="BG",設定用!$D$5,
IF(LEFT(X65,2)="CF",設定用!$D$3,
IF(LEFT(X65,2)="CG",設定用!$D$4,設定用!$D$6))))))))))</f>
        <v/>
      </c>
      <c r="M65" s="7" t="str">
        <f t="shared" si="0"/>
        <v/>
      </c>
      <c r="N65" s="16"/>
      <c r="O65" s="3"/>
      <c r="P65" s="8" t="str">
        <f t="shared" si="1"/>
        <v/>
      </c>
      <c r="Q65" s="3"/>
      <c r="R65" s="4"/>
      <c r="S65" s="2"/>
      <c r="T65" s="4"/>
      <c r="U65" s="2" t="str">
        <f t="shared" si="8"/>
        <v xml:space="preserve"> </v>
      </c>
      <c r="V65" s="2" t="str">
        <f t="shared" si="9"/>
        <v xml:space="preserve"> </v>
      </c>
      <c r="W65" s="5" t="str">
        <f t="shared" si="10"/>
        <v xml:space="preserve"> </v>
      </c>
      <c r="X65" s="5" t="str">
        <f t="shared" si="11"/>
        <v xml:space="preserve">   </v>
      </c>
      <c r="Y65" s="31" t="str">
        <f t="shared" si="2"/>
        <v/>
      </c>
      <c r="Z65" s="33" t="str">
        <f t="shared" si="3"/>
        <v/>
      </c>
      <c r="AA65" s="31" t="str">
        <f t="shared" si="13"/>
        <v/>
      </c>
      <c r="AB65" s="32" t="str">
        <f t="shared" si="4"/>
        <v/>
      </c>
      <c r="AC65" s="34" t="str">
        <f t="shared" si="5"/>
        <v/>
      </c>
      <c r="AD65" s="32" t="str">
        <f t="shared" si="6"/>
        <v/>
      </c>
      <c r="AE65" s="32" t="str">
        <f t="shared" si="7"/>
        <v/>
      </c>
      <c r="AF65" s="11"/>
      <c r="AG65" s="12"/>
      <c r="AH65" s="11"/>
      <c r="AI65" s="12"/>
      <c r="AJ65" s="11"/>
      <c r="AK65" s="12"/>
      <c r="AL65" s="13"/>
      <c r="AM65" s="12"/>
    </row>
    <row r="66" spans="1:39" ht="31.5" customHeight="1" x14ac:dyDescent="0.2">
      <c r="A66" s="43">
        <v>62</v>
      </c>
      <c r="B66" s="28"/>
      <c r="C66" s="26"/>
      <c r="D66" s="36"/>
      <c r="E66" s="37"/>
      <c r="F66" s="38"/>
      <c r="G66" s="38"/>
      <c r="H66" s="37"/>
      <c r="I66" s="37"/>
      <c r="J66" s="36"/>
      <c r="K66" s="37"/>
      <c r="L66" s="15" t="str">
        <f>IF(U66="D",設定用!$D$4,
IF(U66=" ","",
IF(RIGHT(X66,2)="EH",設定用!$D$1,
IF(RIGHT(X66,2)="EI",設定用!$D$2,
IF(LEFT(X66,2)="AF",設定用!$D$4,
IF(LEFT(X66,2)="AG",設定用!$D$5,
IF(LEFT(X66,2)="BF",設定用!$D$4,
IF(LEFT(X66,2)="BG",設定用!$D$5,
IF(LEFT(X66,2)="CF",設定用!$D$3,
IF(LEFT(X66,2)="CG",設定用!$D$4,設定用!$D$6))))))))))</f>
        <v/>
      </c>
      <c r="M66" s="7" t="str">
        <f t="shared" si="0"/>
        <v/>
      </c>
      <c r="N66" s="16"/>
      <c r="O66" s="3"/>
      <c r="P66" s="8" t="str">
        <f t="shared" si="1"/>
        <v/>
      </c>
      <c r="Q66" s="3"/>
      <c r="R66" s="4"/>
      <c r="S66" s="2"/>
      <c r="T66" s="4"/>
      <c r="U66" s="2" t="str">
        <f t="shared" si="8"/>
        <v xml:space="preserve"> </v>
      </c>
      <c r="V66" s="2" t="str">
        <f t="shared" si="9"/>
        <v xml:space="preserve"> </v>
      </c>
      <c r="W66" s="5" t="str">
        <f t="shared" si="10"/>
        <v xml:space="preserve"> </v>
      </c>
      <c r="X66" s="5" t="str">
        <f t="shared" si="11"/>
        <v xml:space="preserve">   </v>
      </c>
      <c r="Y66" s="31" t="str">
        <f t="shared" si="2"/>
        <v/>
      </c>
      <c r="Z66" s="33" t="str">
        <f t="shared" si="3"/>
        <v/>
      </c>
      <c r="AA66" s="31" t="str">
        <f t="shared" si="13"/>
        <v/>
      </c>
      <c r="AB66" s="32" t="str">
        <f t="shared" si="4"/>
        <v/>
      </c>
      <c r="AC66" s="34" t="str">
        <f t="shared" si="5"/>
        <v/>
      </c>
      <c r="AD66" s="32" t="str">
        <f t="shared" si="6"/>
        <v/>
      </c>
      <c r="AE66" s="32" t="str">
        <f t="shared" si="7"/>
        <v/>
      </c>
      <c r="AF66" s="11"/>
      <c r="AG66" s="12"/>
      <c r="AH66" s="11"/>
      <c r="AI66" s="12"/>
      <c r="AJ66" s="11"/>
      <c r="AK66" s="12"/>
      <c r="AL66" s="13"/>
      <c r="AM66" s="12"/>
    </row>
    <row r="67" spans="1:39" ht="31.5" customHeight="1" x14ac:dyDescent="0.2">
      <c r="A67" s="43">
        <v>63</v>
      </c>
      <c r="B67" s="28"/>
      <c r="C67" s="26"/>
      <c r="D67" s="36"/>
      <c r="E67" s="37"/>
      <c r="F67" s="38"/>
      <c r="G67" s="38"/>
      <c r="H67" s="37"/>
      <c r="I67" s="37"/>
      <c r="J67" s="36"/>
      <c r="K67" s="37"/>
      <c r="L67" s="15" t="str">
        <f>IF(U67="D",設定用!$D$4,
IF(U67=" ","",
IF(RIGHT(X67,2)="EH",設定用!$D$1,
IF(RIGHT(X67,2)="EI",設定用!$D$2,
IF(LEFT(X67,2)="AF",設定用!$D$4,
IF(LEFT(X67,2)="AG",設定用!$D$5,
IF(LEFT(X67,2)="BF",設定用!$D$4,
IF(LEFT(X67,2)="BG",設定用!$D$5,
IF(LEFT(X67,2)="CF",設定用!$D$3,
IF(LEFT(X67,2)="CG",設定用!$D$4,設定用!$D$6))))))))))</f>
        <v/>
      </c>
      <c r="M67" s="7" t="str">
        <f t="shared" si="0"/>
        <v/>
      </c>
      <c r="N67" s="16"/>
      <c r="O67" s="3"/>
      <c r="P67" s="8" t="str">
        <f t="shared" si="1"/>
        <v/>
      </c>
      <c r="Q67" s="3"/>
      <c r="R67" s="4"/>
      <c r="S67" s="2"/>
      <c r="T67" s="4"/>
      <c r="U67" s="2" t="str">
        <f t="shared" si="8"/>
        <v xml:space="preserve"> </v>
      </c>
      <c r="V67" s="2" t="str">
        <f t="shared" si="9"/>
        <v xml:space="preserve"> </v>
      </c>
      <c r="W67" s="5" t="str">
        <f t="shared" si="10"/>
        <v xml:space="preserve"> </v>
      </c>
      <c r="X67" s="5" t="str">
        <f t="shared" si="11"/>
        <v xml:space="preserve">   </v>
      </c>
      <c r="Y67" s="31" t="str">
        <f t="shared" si="2"/>
        <v/>
      </c>
      <c r="Z67" s="33" t="str">
        <f t="shared" si="3"/>
        <v/>
      </c>
      <c r="AA67" s="31" t="str">
        <f t="shared" si="13"/>
        <v/>
      </c>
      <c r="AB67" s="32" t="str">
        <f t="shared" si="4"/>
        <v/>
      </c>
      <c r="AC67" s="34" t="str">
        <f t="shared" si="5"/>
        <v/>
      </c>
      <c r="AD67" s="32" t="str">
        <f t="shared" si="6"/>
        <v/>
      </c>
      <c r="AE67" s="32" t="str">
        <f t="shared" si="7"/>
        <v/>
      </c>
      <c r="AF67" s="11"/>
      <c r="AG67" s="12"/>
      <c r="AH67" s="11"/>
      <c r="AI67" s="12"/>
      <c r="AJ67" s="11"/>
      <c r="AK67" s="12"/>
      <c r="AL67" s="13"/>
      <c r="AM67" s="12"/>
    </row>
    <row r="68" spans="1:39" ht="31.5" customHeight="1" x14ac:dyDescent="0.2">
      <c r="A68" s="43">
        <v>64</v>
      </c>
      <c r="B68" s="28"/>
      <c r="C68" s="26"/>
      <c r="D68" s="36"/>
      <c r="E68" s="37"/>
      <c r="F68" s="38"/>
      <c r="G68" s="38"/>
      <c r="H68" s="37"/>
      <c r="I68" s="37"/>
      <c r="J68" s="36"/>
      <c r="K68" s="37"/>
      <c r="L68" s="15" t="str">
        <f>IF(U68="D",設定用!$D$4,
IF(U68=" ","",
IF(RIGHT(X68,2)="EH",設定用!$D$1,
IF(RIGHT(X68,2)="EI",設定用!$D$2,
IF(LEFT(X68,2)="AF",設定用!$D$4,
IF(LEFT(X68,2)="AG",設定用!$D$5,
IF(LEFT(X68,2)="BF",設定用!$D$4,
IF(LEFT(X68,2)="BG",設定用!$D$5,
IF(LEFT(X68,2)="CF",設定用!$D$3,
IF(LEFT(X68,2)="CG",設定用!$D$4,設定用!$D$6))))))))))</f>
        <v/>
      </c>
      <c r="M68" s="7" t="str">
        <f t="shared" si="0"/>
        <v/>
      </c>
      <c r="N68" s="16"/>
      <c r="O68" s="3"/>
      <c r="P68" s="8" t="str">
        <f t="shared" si="1"/>
        <v/>
      </c>
      <c r="Q68" s="3"/>
      <c r="R68" s="4"/>
      <c r="S68" s="2"/>
      <c r="T68" s="4"/>
      <c r="U68" s="2" t="str">
        <f t="shared" si="8"/>
        <v xml:space="preserve"> </v>
      </c>
      <c r="V68" s="2" t="str">
        <f t="shared" si="9"/>
        <v xml:space="preserve"> </v>
      </c>
      <c r="W68" s="5" t="str">
        <f t="shared" si="10"/>
        <v xml:space="preserve"> </v>
      </c>
      <c r="X68" s="5" t="str">
        <f t="shared" si="11"/>
        <v xml:space="preserve">   </v>
      </c>
      <c r="Y68" s="31" t="str">
        <f t="shared" si="2"/>
        <v/>
      </c>
      <c r="Z68" s="33" t="str">
        <f t="shared" si="3"/>
        <v/>
      </c>
      <c r="AA68" s="31" t="str">
        <f t="shared" si="13"/>
        <v/>
      </c>
      <c r="AB68" s="32" t="str">
        <f t="shared" si="4"/>
        <v/>
      </c>
      <c r="AC68" s="34" t="str">
        <f t="shared" si="5"/>
        <v/>
      </c>
      <c r="AD68" s="32" t="str">
        <f t="shared" si="6"/>
        <v/>
      </c>
      <c r="AE68" s="32" t="str">
        <f t="shared" si="7"/>
        <v/>
      </c>
      <c r="AF68" s="11"/>
      <c r="AG68" s="12"/>
      <c r="AH68" s="11"/>
      <c r="AI68" s="12"/>
      <c r="AJ68" s="11"/>
      <c r="AK68" s="12"/>
      <c r="AL68" s="13"/>
      <c r="AM68" s="12"/>
    </row>
    <row r="69" spans="1:39" ht="31.5" customHeight="1" x14ac:dyDescent="0.2">
      <c r="A69" s="43">
        <v>65</v>
      </c>
      <c r="B69" s="28"/>
      <c r="C69" s="26"/>
      <c r="D69" s="36"/>
      <c r="E69" s="37"/>
      <c r="F69" s="38"/>
      <c r="G69" s="38"/>
      <c r="H69" s="37"/>
      <c r="I69" s="37"/>
      <c r="J69" s="36"/>
      <c r="K69" s="37"/>
      <c r="L69" s="15" t="str">
        <f>IF(U69="D",設定用!$D$4,
IF(U69=" ","",
IF(RIGHT(X69,2)="EH",設定用!$D$1,
IF(RIGHT(X69,2)="EI",設定用!$D$2,
IF(LEFT(X69,2)="AF",設定用!$D$4,
IF(LEFT(X69,2)="AG",設定用!$D$5,
IF(LEFT(X69,2)="BF",設定用!$D$4,
IF(LEFT(X69,2)="BG",設定用!$D$5,
IF(LEFT(X69,2)="CF",設定用!$D$3,
IF(LEFT(X69,2)="CG",設定用!$D$4,設定用!$D$6))))))))))</f>
        <v/>
      </c>
      <c r="M69" s="7" t="str">
        <f t="shared" ref="M69:M132" si="14">IF(L69="投与不可","",IF(D69="","",IF(U69="A",EDATE(D69,13)-1,IF(U69="B",EDATE(D69,7)-1,IF(U69=" ","",EDATE(D69,25)-1)))))</f>
        <v/>
      </c>
      <c r="N69" s="16"/>
      <c r="O69" s="3"/>
      <c r="P69" s="8" t="str">
        <f t="shared" ref="P69:P132" si="15">IF(O69="","",DATEDIF(D69,O69,"M"))</f>
        <v/>
      </c>
      <c r="Q69" s="3"/>
      <c r="R69" s="4"/>
      <c r="S69" s="2"/>
      <c r="T69" s="4"/>
      <c r="U69" s="2" t="str">
        <f t="shared" si="8"/>
        <v xml:space="preserve"> </v>
      </c>
      <c r="V69" s="2" t="str">
        <f t="shared" si="9"/>
        <v xml:space="preserve"> </v>
      </c>
      <c r="W69" s="5" t="str">
        <f t="shared" si="10"/>
        <v xml:space="preserve"> </v>
      </c>
      <c r="X69" s="5" t="str">
        <f t="shared" si="11"/>
        <v xml:space="preserve">   </v>
      </c>
      <c r="Y69" s="31" t="str">
        <f t="shared" ref="Y69:Y132" si="16">IF(D69="","",IF(I69="ニルセビマブ",EOMONTH(J69,4)+1,IF(AND(N69="ニルセビマブ",D69&gt;=$I$2,D69&lt;=$I$3),$I$3+1,IF(AND(N69="パリビズマブ",D69&gt;=$J$2,D69&lt;=$J$3),$J$3+1,D69))))</f>
        <v/>
      </c>
      <c r="Z69" s="33" t="str">
        <f t="shared" ref="Z69:Z132" si="17">IF(OR(L69="投与不可",M69&lt;=Y69),"",
IF(N69="ニルセビマブ",IF($I$2="","G",IF(Y69&gt;$I$3,"A",IF(Y69&gt;$I$2,IF(M69&lt;$I$3,"B","C"),IF(M69&gt;$I$2,IF(M69&gt;$I$3,"D","E"),"F")))),""))</f>
        <v/>
      </c>
      <c r="AA69" s="31" t="str">
        <f t="shared" si="13"/>
        <v/>
      </c>
      <c r="AB69" s="32" t="str">
        <f t="shared" ref="AB69:AB132" si="18">IF(OR(Z69="B",Z69=""),"",IF(OR(Z69="A",Z69="C",Z69="G",Z69="F"),M69,$I$2-1))</f>
        <v/>
      </c>
      <c r="AC69" s="34" t="str">
        <f t="shared" ref="AC69:AC132" si="19">IF(OR(L69="投与不可",M69&lt;=Y69),"",
IF(N69="パリビズマブ",IF($J$2="","G",IF(Y69&gt;$J$3,"A",IF(Y69&gt;$J$2,IF(M69&lt;$J$3,"B","C"),IF(M69&gt;$J$2,IF(M69&gt;$J$3,"D","E"),"F")))),""))</f>
        <v/>
      </c>
      <c r="AD69" s="32" t="str">
        <f t="shared" ref="AD69:AD132" si="20">IF(OR(AC69="B",AC69=""),"",IF(AC69="C",$J$3+1,Y69))</f>
        <v/>
      </c>
      <c r="AE69" s="32" t="str">
        <f t="shared" ref="AE69:AE132" si="21">IF(OR(AC69="B",AC69=""),"",IF(OR(AC69="A",AC69="C",AC69="G",AC69="F"),M69,$J$2-1))</f>
        <v/>
      </c>
      <c r="AF69" s="11"/>
      <c r="AG69" s="12"/>
      <c r="AH69" s="11"/>
      <c r="AI69" s="12"/>
      <c r="AJ69" s="11"/>
      <c r="AK69" s="12"/>
      <c r="AL69" s="13"/>
      <c r="AM69" s="12"/>
    </row>
    <row r="70" spans="1:39" ht="31.5" customHeight="1" x14ac:dyDescent="0.2">
      <c r="A70" s="43">
        <v>66</v>
      </c>
      <c r="B70" s="28"/>
      <c r="C70" s="26"/>
      <c r="D70" s="36"/>
      <c r="E70" s="37"/>
      <c r="F70" s="38"/>
      <c r="G70" s="38"/>
      <c r="H70" s="37"/>
      <c r="I70" s="37"/>
      <c r="J70" s="36"/>
      <c r="K70" s="37"/>
      <c r="L70" s="15" t="str">
        <f>IF(U70="D",設定用!$D$4,
IF(U70=" ","",
IF(RIGHT(X70,2)="EH",設定用!$D$1,
IF(RIGHT(X70,2)="EI",設定用!$D$2,
IF(LEFT(X70,2)="AF",設定用!$D$4,
IF(LEFT(X70,2)="AG",設定用!$D$5,
IF(LEFT(X70,2)="BF",設定用!$D$4,
IF(LEFT(X70,2)="BG",設定用!$D$5,
IF(LEFT(X70,2)="CF",設定用!$D$3,
IF(LEFT(X70,2)="CG",設定用!$D$4,設定用!$D$6))))))))))</f>
        <v/>
      </c>
      <c r="M70" s="7" t="str">
        <f t="shared" si="14"/>
        <v/>
      </c>
      <c r="N70" s="16"/>
      <c r="O70" s="3"/>
      <c r="P70" s="8" t="str">
        <f t="shared" si="15"/>
        <v/>
      </c>
      <c r="Q70" s="3"/>
      <c r="R70" s="4"/>
      <c r="S70" s="2"/>
      <c r="T70" s="4"/>
      <c r="U70" s="2" t="str">
        <f t="shared" ref="U70:U104" si="22">IF($F70="在胎期間28週以下の早産12カ月齢以下の児","A",IF($F70="在胎期間29週～35週の早産6カ月齢以下の児","B",IF($F70="24カ月齢以下のCLD/CHD/免疫不全/ダウン","C",IF($F70="24カ月齢以下のパリビズマブ新規適応5疾患","D"," "))))</f>
        <v xml:space="preserve"> </v>
      </c>
      <c r="V70" s="2" t="str">
        <f t="shared" ref="V70:V104" si="23">IF($H70="初回シーズン","E",IF($H70="2回目シーズン","F",IF($H70="3回目シーズン","G"," ")))</f>
        <v xml:space="preserve"> </v>
      </c>
      <c r="W70" s="5" t="str">
        <f t="shared" ref="W70:W104" si="24">IF($K70="5kg未満","H",IF($K70="5kg以上","I"," "))</f>
        <v xml:space="preserve"> </v>
      </c>
      <c r="X70" s="5" t="str">
        <f t="shared" ref="X70:X104" si="25">$U70&amp;$V70&amp;$W70</f>
        <v xml:space="preserve">   </v>
      </c>
      <c r="Y70" s="31" t="str">
        <f t="shared" si="16"/>
        <v/>
      </c>
      <c r="Z70" s="33" t="str">
        <f t="shared" si="17"/>
        <v/>
      </c>
      <c r="AA70" s="31" t="str">
        <f t="shared" si="13"/>
        <v/>
      </c>
      <c r="AB70" s="32" t="str">
        <f t="shared" si="18"/>
        <v/>
      </c>
      <c r="AC70" s="34" t="str">
        <f t="shared" si="19"/>
        <v/>
      </c>
      <c r="AD70" s="32" t="str">
        <f t="shared" si="20"/>
        <v/>
      </c>
      <c r="AE70" s="32" t="str">
        <f t="shared" si="21"/>
        <v/>
      </c>
      <c r="AF70" s="11"/>
      <c r="AG70" s="12"/>
      <c r="AH70" s="11"/>
      <c r="AI70" s="12"/>
      <c r="AJ70" s="11"/>
      <c r="AK70" s="12"/>
      <c r="AL70" s="13"/>
      <c r="AM70" s="12"/>
    </row>
    <row r="71" spans="1:39" ht="31.5" customHeight="1" x14ac:dyDescent="0.2">
      <c r="A71" s="43">
        <v>67</v>
      </c>
      <c r="B71" s="28"/>
      <c r="C71" s="26"/>
      <c r="D71" s="36"/>
      <c r="E71" s="37"/>
      <c r="F71" s="38"/>
      <c r="G71" s="38"/>
      <c r="H71" s="37"/>
      <c r="I71" s="37"/>
      <c r="J71" s="36"/>
      <c r="K71" s="37"/>
      <c r="L71" s="15" t="str">
        <f>IF(U71="D",設定用!$D$4,
IF(U71=" ","",
IF(RIGHT(X71,2)="EH",設定用!$D$1,
IF(RIGHT(X71,2)="EI",設定用!$D$2,
IF(LEFT(X71,2)="AF",設定用!$D$4,
IF(LEFT(X71,2)="AG",設定用!$D$5,
IF(LEFT(X71,2)="BF",設定用!$D$4,
IF(LEFT(X71,2)="BG",設定用!$D$5,
IF(LEFT(X71,2)="CF",設定用!$D$3,
IF(LEFT(X71,2)="CG",設定用!$D$4,設定用!$D$6))))))))))</f>
        <v/>
      </c>
      <c r="M71" s="7" t="str">
        <f t="shared" si="14"/>
        <v/>
      </c>
      <c r="N71" s="16"/>
      <c r="O71" s="3"/>
      <c r="P71" s="8" t="str">
        <f t="shared" si="15"/>
        <v/>
      </c>
      <c r="Q71" s="3"/>
      <c r="R71" s="4"/>
      <c r="S71" s="2"/>
      <c r="T71" s="4"/>
      <c r="U71" s="2" t="str">
        <f t="shared" si="22"/>
        <v xml:space="preserve"> </v>
      </c>
      <c r="V71" s="2" t="str">
        <f t="shared" si="23"/>
        <v xml:space="preserve"> </v>
      </c>
      <c r="W71" s="5" t="str">
        <f t="shared" si="24"/>
        <v xml:space="preserve"> </v>
      </c>
      <c r="X71" s="5" t="str">
        <f t="shared" si="25"/>
        <v xml:space="preserve">   </v>
      </c>
      <c r="Y71" s="31" t="str">
        <f t="shared" si="16"/>
        <v/>
      </c>
      <c r="Z71" s="33" t="str">
        <f t="shared" si="17"/>
        <v/>
      </c>
      <c r="AA71" s="31" t="str">
        <f t="shared" si="13"/>
        <v/>
      </c>
      <c r="AB71" s="32" t="str">
        <f t="shared" si="18"/>
        <v/>
      </c>
      <c r="AC71" s="34" t="str">
        <f t="shared" si="19"/>
        <v/>
      </c>
      <c r="AD71" s="32" t="str">
        <f t="shared" si="20"/>
        <v/>
      </c>
      <c r="AE71" s="32" t="str">
        <f t="shared" si="21"/>
        <v/>
      </c>
      <c r="AF71" s="11"/>
      <c r="AG71" s="12"/>
      <c r="AH71" s="11"/>
      <c r="AI71" s="12"/>
      <c r="AJ71" s="11"/>
      <c r="AK71" s="12"/>
      <c r="AL71" s="13"/>
      <c r="AM71" s="12"/>
    </row>
    <row r="72" spans="1:39" ht="31.5" customHeight="1" x14ac:dyDescent="0.2">
      <c r="A72" s="43">
        <v>68</v>
      </c>
      <c r="B72" s="28"/>
      <c r="C72" s="26"/>
      <c r="D72" s="36"/>
      <c r="E72" s="37"/>
      <c r="F72" s="38"/>
      <c r="G72" s="38"/>
      <c r="H72" s="37"/>
      <c r="I72" s="37"/>
      <c r="J72" s="36"/>
      <c r="K72" s="37"/>
      <c r="L72" s="15" t="str">
        <f>IF(U72="D",設定用!$D$4,
IF(U72=" ","",
IF(RIGHT(X72,2)="EH",設定用!$D$1,
IF(RIGHT(X72,2)="EI",設定用!$D$2,
IF(LEFT(X72,2)="AF",設定用!$D$4,
IF(LEFT(X72,2)="AG",設定用!$D$5,
IF(LEFT(X72,2)="BF",設定用!$D$4,
IF(LEFT(X72,2)="BG",設定用!$D$5,
IF(LEFT(X72,2)="CF",設定用!$D$3,
IF(LEFT(X72,2)="CG",設定用!$D$4,設定用!$D$6))))))))))</f>
        <v/>
      </c>
      <c r="M72" s="7" t="str">
        <f t="shared" si="14"/>
        <v/>
      </c>
      <c r="N72" s="16"/>
      <c r="O72" s="3"/>
      <c r="P72" s="8" t="str">
        <f t="shared" si="15"/>
        <v/>
      </c>
      <c r="Q72" s="3"/>
      <c r="R72" s="4"/>
      <c r="S72" s="2"/>
      <c r="T72" s="4"/>
      <c r="U72" s="2" t="str">
        <f t="shared" si="22"/>
        <v xml:space="preserve"> </v>
      </c>
      <c r="V72" s="2" t="str">
        <f t="shared" si="23"/>
        <v xml:space="preserve"> </v>
      </c>
      <c r="W72" s="5" t="str">
        <f t="shared" si="24"/>
        <v xml:space="preserve"> </v>
      </c>
      <c r="X72" s="5" t="str">
        <f t="shared" si="25"/>
        <v xml:space="preserve">   </v>
      </c>
      <c r="Y72" s="31" t="str">
        <f t="shared" si="16"/>
        <v/>
      </c>
      <c r="Z72" s="33" t="str">
        <f t="shared" si="17"/>
        <v/>
      </c>
      <c r="AA72" s="31" t="str">
        <f t="shared" si="13"/>
        <v/>
      </c>
      <c r="AB72" s="32" t="str">
        <f t="shared" si="18"/>
        <v/>
      </c>
      <c r="AC72" s="34" t="str">
        <f t="shared" si="19"/>
        <v/>
      </c>
      <c r="AD72" s="32" t="str">
        <f t="shared" si="20"/>
        <v/>
      </c>
      <c r="AE72" s="32" t="str">
        <f t="shared" si="21"/>
        <v/>
      </c>
      <c r="AF72" s="11"/>
      <c r="AG72" s="12"/>
      <c r="AH72" s="11"/>
      <c r="AI72" s="12"/>
      <c r="AJ72" s="11"/>
      <c r="AK72" s="12"/>
      <c r="AL72" s="13"/>
      <c r="AM72" s="12"/>
    </row>
    <row r="73" spans="1:39" ht="31.5" customHeight="1" x14ac:dyDescent="0.2">
      <c r="A73" s="43">
        <v>69</v>
      </c>
      <c r="B73" s="28"/>
      <c r="C73" s="26"/>
      <c r="D73" s="18"/>
      <c r="E73" s="2"/>
      <c r="F73" s="4"/>
      <c r="G73" s="4"/>
      <c r="H73" s="2"/>
      <c r="I73" s="2"/>
      <c r="J73" s="18"/>
      <c r="K73" s="2"/>
      <c r="L73" s="15" t="str">
        <f>IF(U73="D",設定用!$D$4,
IF(U73=" ","",
IF(RIGHT(X73,2)="EH",設定用!$D$1,
IF(RIGHT(X73,2)="EI",設定用!$D$2,
IF(LEFT(X73,2)="AF",設定用!$D$4,
IF(LEFT(X73,2)="AG",設定用!$D$5,
IF(LEFT(X73,2)="BF",設定用!$D$4,
IF(LEFT(X73,2)="BG",設定用!$D$5,
IF(LEFT(X73,2)="CF",設定用!$D$3,
IF(LEFT(X73,2)="CG",設定用!$D$4,設定用!$D$6))))))))))</f>
        <v/>
      </c>
      <c r="M73" s="7" t="str">
        <f t="shared" si="14"/>
        <v/>
      </c>
      <c r="N73" s="16"/>
      <c r="O73" s="3"/>
      <c r="P73" s="8" t="str">
        <f t="shared" si="15"/>
        <v/>
      </c>
      <c r="Q73" s="3"/>
      <c r="R73" s="4"/>
      <c r="S73" s="2"/>
      <c r="T73" s="4"/>
      <c r="U73" s="2" t="str">
        <f t="shared" si="22"/>
        <v xml:space="preserve"> </v>
      </c>
      <c r="V73" s="2" t="str">
        <f t="shared" si="23"/>
        <v xml:space="preserve"> </v>
      </c>
      <c r="W73" s="5" t="str">
        <f t="shared" si="24"/>
        <v xml:space="preserve"> </v>
      </c>
      <c r="X73" s="5" t="str">
        <f t="shared" si="25"/>
        <v xml:space="preserve">   </v>
      </c>
      <c r="Y73" s="31" t="str">
        <f t="shared" si="16"/>
        <v/>
      </c>
      <c r="Z73" s="33" t="str">
        <f t="shared" si="17"/>
        <v/>
      </c>
      <c r="AA73" s="31" t="str">
        <f t="shared" si="13"/>
        <v/>
      </c>
      <c r="AB73" s="32" t="str">
        <f t="shared" si="18"/>
        <v/>
      </c>
      <c r="AC73" s="34" t="str">
        <f t="shared" si="19"/>
        <v/>
      </c>
      <c r="AD73" s="32" t="str">
        <f t="shared" si="20"/>
        <v/>
      </c>
      <c r="AE73" s="32" t="str">
        <f t="shared" si="21"/>
        <v/>
      </c>
      <c r="AF73" s="11"/>
      <c r="AG73" s="12"/>
      <c r="AH73" s="11"/>
      <c r="AI73" s="12"/>
      <c r="AJ73" s="11"/>
      <c r="AK73" s="12"/>
      <c r="AL73" s="13"/>
      <c r="AM73" s="12"/>
    </row>
    <row r="74" spans="1:39" ht="31.5" customHeight="1" x14ac:dyDescent="0.2">
      <c r="A74" s="43">
        <v>70</v>
      </c>
      <c r="B74" s="28"/>
      <c r="C74" s="26"/>
      <c r="D74" s="18"/>
      <c r="E74" s="2"/>
      <c r="F74" s="4"/>
      <c r="G74" s="4"/>
      <c r="H74" s="2"/>
      <c r="I74" s="2"/>
      <c r="J74" s="18"/>
      <c r="K74" s="2"/>
      <c r="L74" s="15" t="str">
        <f>IF(U74="D",設定用!$D$4,
IF(U74=" ","",
IF(RIGHT(X74,2)="EH",設定用!$D$1,
IF(RIGHT(X74,2)="EI",設定用!$D$2,
IF(LEFT(X74,2)="AF",設定用!$D$4,
IF(LEFT(X74,2)="AG",設定用!$D$5,
IF(LEFT(X74,2)="BF",設定用!$D$4,
IF(LEFT(X74,2)="BG",設定用!$D$5,
IF(LEFT(X74,2)="CF",設定用!$D$3,
IF(LEFT(X74,2)="CG",設定用!$D$4,設定用!$D$6))))))))))</f>
        <v/>
      </c>
      <c r="M74" s="7" t="str">
        <f t="shared" si="14"/>
        <v/>
      </c>
      <c r="N74" s="16"/>
      <c r="O74" s="3"/>
      <c r="P74" s="8" t="str">
        <f t="shared" si="15"/>
        <v/>
      </c>
      <c r="Q74" s="3"/>
      <c r="R74" s="4"/>
      <c r="S74" s="2"/>
      <c r="T74" s="4"/>
      <c r="U74" s="2" t="str">
        <f t="shared" si="22"/>
        <v xml:space="preserve"> </v>
      </c>
      <c r="V74" s="2" t="str">
        <f t="shared" si="23"/>
        <v xml:space="preserve"> </v>
      </c>
      <c r="W74" s="5" t="str">
        <f t="shared" si="24"/>
        <v xml:space="preserve"> </v>
      </c>
      <c r="X74" s="5" t="str">
        <f t="shared" si="25"/>
        <v xml:space="preserve">   </v>
      </c>
      <c r="Y74" s="31" t="str">
        <f t="shared" si="16"/>
        <v/>
      </c>
      <c r="Z74" s="33" t="str">
        <f t="shared" si="17"/>
        <v/>
      </c>
      <c r="AA74" s="31" t="str">
        <f t="shared" si="13"/>
        <v/>
      </c>
      <c r="AB74" s="32" t="str">
        <f t="shared" si="18"/>
        <v/>
      </c>
      <c r="AC74" s="34" t="str">
        <f t="shared" si="19"/>
        <v/>
      </c>
      <c r="AD74" s="32" t="str">
        <f t="shared" si="20"/>
        <v/>
      </c>
      <c r="AE74" s="32" t="str">
        <f t="shared" si="21"/>
        <v/>
      </c>
      <c r="AF74" s="11"/>
      <c r="AG74" s="12"/>
      <c r="AH74" s="11"/>
      <c r="AI74" s="12"/>
      <c r="AJ74" s="11"/>
      <c r="AK74" s="12"/>
      <c r="AL74" s="13"/>
      <c r="AM74" s="12"/>
    </row>
    <row r="75" spans="1:39" ht="31.5" customHeight="1" x14ac:dyDescent="0.2">
      <c r="A75" s="43">
        <v>71</v>
      </c>
      <c r="B75" s="28"/>
      <c r="C75" s="26"/>
      <c r="D75" s="18"/>
      <c r="E75" s="2"/>
      <c r="F75" s="4"/>
      <c r="G75" s="4"/>
      <c r="H75" s="2"/>
      <c r="I75" s="2"/>
      <c r="J75" s="18"/>
      <c r="K75" s="2"/>
      <c r="L75" s="15" t="str">
        <f>IF(U75="D",設定用!$D$4,
IF(U75=" ","",
IF(RIGHT(X75,2)="EH",設定用!$D$1,
IF(RIGHT(X75,2)="EI",設定用!$D$2,
IF(LEFT(X75,2)="AF",設定用!$D$4,
IF(LEFT(X75,2)="AG",設定用!$D$5,
IF(LEFT(X75,2)="BF",設定用!$D$4,
IF(LEFT(X75,2)="BG",設定用!$D$5,
IF(LEFT(X75,2)="CF",設定用!$D$3,
IF(LEFT(X75,2)="CG",設定用!$D$4,設定用!$D$6))))))))))</f>
        <v/>
      </c>
      <c r="M75" s="7" t="str">
        <f t="shared" si="14"/>
        <v/>
      </c>
      <c r="N75" s="16"/>
      <c r="O75" s="3"/>
      <c r="P75" s="8" t="str">
        <f t="shared" si="15"/>
        <v/>
      </c>
      <c r="Q75" s="3"/>
      <c r="R75" s="4"/>
      <c r="S75" s="2"/>
      <c r="T75" s="4"/>
      <c r="U75" s="2" t="str">
        <f t="shared" si="22"/>
        <v xml:space="preserve"> </v>
      </c>
      <c r="V75" s="2" t="str">
        <f t="shared" si="23"/>
        <v xml:space="preserve"> </v>
      </c>
      <c r="W75" s="5" t="str">
        <f t="shared" si="24"/>
        <v xml:space="preserve"> </v>
      </c>
      <c r="X75" s="5" t="str">
        <f t="shared" si="25"/>
        <v xml:space="preserve">   </v>
      </c>
      <c r="Y75" s="31" t="str">
        <f t="shared" si="16"/>
        <v/>
      </c>
      <c r="Z75" s="33" t="str">
        <f t="shared" si="17"/>
        <v/>
      </c>
      <c r="AA75" s="31" t="str">
        <f t="shared" si="13"/>
        <v/>
      </c>
      <c r="AB75" s="32" t="str">
        <f t="shared" si="18"/>
        <v/>
      </c>
      <c r="AC75" s="34" t="str">
        <f t="shared" si="19"/>
        <v/>
      </c>
      <c r="AD75" s="32" t="str">
        <f t="shared" si="20"/>
        <v/>
      </c>
      <c r="AE75" s="32" t="str">
        <f t="shared" si="21"/>
        <v/>
      </c>
      <c r="AF75" s="11"/>
      <c r="AG75" s="12"/>
      <c r="AH75" s="11"/>
      <c r="AI75" s="12"/>
      <c r="AJ75" s="11"/>
      <c r="AK75" s="12"/>
      <c r="AL75" s="13"/>
      <c r="AM75" s="12"/>
    </row>
    <row r="76" spans="1:39" ht="31.5" customHeight="1" x14ac:dyDescent="0.2">
      <c r="A76" s="43">
        <v>72</v>
      </c>
      <c r="B76" s="28"/>
      <c r="C76" s="26"/>
      <c r="D76" s="18"/>
      <c r="E76" s="2"/>
      <c r="F76" s="4"/>
      <c r="G76" s="4"/>
      <c r="H76" s="2"/>
      <c r="I76" s="2"/>
      <c r="J76" s="18"/>
      <c r="K76" s="2"/>
      <c r="L76" s="15" t="str">
        <f>IF(U76="D",設定用!$D$4,
IF(U76=" ","",
IF(RIGHT(X76,2)="EH",設定用!$D$1,
IF(RIGHT(X76,2)="EI",設定用!$D$2,
IF(LEFT(X76,2)="AF",設定用!$D$4,
IF(LEFT(X76,2)="AG",設定用!$D$5,
IF(LEFT(X76,2)="BF",設定用!$D$4,
IF(LEFT(X76,2)="BG",設定用!$D$5,
IF(LEFT(X76,2)="CF",設定用!$D$3,
IF(LEFT(X76,2)="CG",設定用!$D$4,設定用!$D$6))))))))))</f>
        <v/>
      </c>
      <c r="M76" s="7" t="str">
        <f t="shared" si="14"/>
        <v/>
      </c>
      <c r="N76" s="16"/>
      <c r="O76" s="3"/>
      <c r="P76" s="8" t="str">
        <f t="shared" si="15"/>
        <v/>
      </c>
      <c r="Q76" s="3"/>
      <c r="R76" s="4"/>
      <c r="S76" s="2"/>
      <c r="T76" s="4"/>
      <c r="U76" s="2" t="str">
        <f t="shared" si="22"/>
        <v xml:space="preserve"> </v>
      </c>
      <c r="V76" s="2" t="str">
        <f t="shared" si="23"/>
        <v xml:space="preserve"> </v>
      </c>
      <c r="W76" s="5" t="str">
        <f t="shared" si="24"/>
        <v xml:space="preserve"> </v>
      </c>
      <c r="X76" s="5" t="str">
        <f t="shared" si="25"/>
        <v xml:space="preserve">   </v>
      </c>
      <c r="Y76" s="31" t="str">
        <f t="shared" si="16"/>
        <v/>
      </c>
      <c r="Z76" s="33" t="str">
        <f t="shared" si="17"/>
        <v/>
      </c>
      <c r="AA76" s="31" t="str">
        <f t="shared" si="13"/>
        <v/>
      </c>
      <c r="AB76" s="32" t="str">
        <f t="shared" si="18"/>
        <v/>
      </c>
      <c r="AC76" s="34" t="str">
        <f t="shared" si="19"/>
        <v/>
      </c>
      <c r="AD76" s="32" t="str">
        <f t="shared" si="20"/>
        <v/>
      </c>
      <c r="AE76" s="32" t="str">
        <f t="shared" si="21"/>
        <v/>
      </c>
      <c r="AF76" s="11"/>
      <c r="AG76" s="12"/>
      <c r="AH76" s="11"/>
      <c r="AI76" s="12"/>
      <c r="AJ76" s="11"/>
      <c r="AK76" s="12"/>
      <c r="AL76" s="13"/>
      <c r="AM76" s="12"/>
    </row>
    <row r="77" spans="1:39" ht="31.5" customHeight="1" x14ac:dyDescent="0.2">
      <c r="A77" s="43">
        <v>73</v>
      </c>
      <c r="B77" s="28"/>
      <c r="C77" s="26"/>
      <c r="D77" s="18"/>
      <c r="E77" s="2"/>
      <c r="F77" s="4"/>
      <c r="G77" s="4"/>
      <c r="H77" s="2"/>
      <c r="I77" s="2"/>
      <c r="J77" s="18"/>
      <c r="K77" s="2"/>
      <c r="L77" s="15" t="str">
        <f>IF(U77="D",設定用!$D$4,
IF(U77=" ","",
IF(RIGHT(X77,2)="EH",設定用!$D$1,
IF(RIGHT(X77,2)="EI",設定用!$D$2,
IF(LEFT(X77,2)="AF",設定用!$D$4,
IF(LEFT(X77,2)="AG",設定用!$D$5,
IF(LEFT(X77,2)="BF",設定用!$D$4,
IF(LEFT(X77,2)="BG",設定用!$D$5,
IF(LEFT(X77,2)="CF",設定用!$D$3,
IF(LEFT(X77,2)="CG",設定用!$D$4,設定用!$D$6))))))))))</f>
        <v/>
      </c>
      <c r="M77" s="7" t="str">
        <f t="shared" si="14"/>
        <v/>
      </c>
      <c r="N77" s="16"/>
      <c r="O77" s="3"/>
      <c r="P77" s="8" t="str">
        <f t="shared" si="15"/>
        <v/>
      </c>
      <c r="Q77" s="3"/>
      <c r="R77" s="4"/>
      <c r="S77" s="2"/>
      <c r="T77" s="4"/>
      <c r="U77" s="2" t="str">
        <f t="shared" si="22"/>
        <v xml:space="preserve"> </v>
      </c>
      <c r="V77" s="2" t="str">
        <f t="shared" si="23"/>
        <v xml:space="preserve"> </v>
      </c>
      <c r="W77" s="5" t="str">
        <f t="shared" si="24"/>
        <v xml:space="preserve"> </v>
      </c>
      <c r="X77" s="5" t="str">
        <f t="shared" si="25"/>
        <v xml:space="preserve">   </v>
      </c>
      <c r="Y77" s="31" t="str">
        <f t="shared" si="16"/>
        <v/>
      </c>
      <c r="Z77" s="33" t="str">
        <f t="shared" si="17"/>
        <v/>
      </c>
      <c r="AA77" s="31" t="str">
        <f t="shared" si="13"/>
        <v/>
      </c>
      <c r="AB77" s="32" t="str">
        <f t="shared" si="18"/>
        <v/>
      </c>
      <c r="AC77" s="34" t="str">
        <f t="shared" si="19"/>
        <v/>
      </c>
      <c r="AD77" s="32" t="str">
        <f t="shared" si="20"/>
        <v/>
      </c>
      <c r="AE77" s="32" t="str">
        <f t="shared" si="21"/>
        <v/>
      </c>
      <c r="AF77" s="11"/>
      <c r="AG77" s="12"/>
      <c r="AH77" s="11"/>
      <c r="AI77" s="12"/>
      <c r="AJ77" s="11"/>
      <c r="AK77" s="12"/>
      <c r="AL77" s="13"/>
      <c r="AM77" s="12"/>
    </row>
    <row r="78" spans="1:39" ht="31.5" customHeight="1" x14ac:dyDescent="0.2">
      <c r="A78" s="43">
        <v>74</v>
      </c>
      <c r="B78" s="28"/>
      <c r="C78" s="26"/>
      <c r="D78" s="18"/>
      <c r="E78" s="2"/>
      <c r="F78" s="4"/>
      <c r="G78" s="4"/>
      <c r="H78" s="2"/>
      <c r="I78" s="2"/>
      <c r="J78" s="18"/>
      <c r="K78" s="2"/>
      <c r="L78" s="15" t="str">
        <f>IF(U78="D",設定用!$D$4,
IF(U78=" ","",
IF(RIGHT(X78,2)="EH",設定用!$D$1,
IF(RIGHT(X78,2)="EI",設定用!$D$2,
IF(LEFT(X78,2)="AF",設定用!$D$4,
IF(LEFT(X78,2)="AG",設定用!$D$5,
IF(LEFT(X78,2)="BF",設定用!$D$4,
IF(LEFT(X78,2)="BG",設定用!$D$5,
IF(LEFT(X78,2)="CF",設定用!$D$3,
IF(LEFT(X78,2)="CG",設定用!$D$4,設定用!$D$6))))))))))</f>
        <v/>
      </c>
      <c r="M78" s="7" t="str">
        <f t="shared" si="14"/>
        <v/>
      </c>
      <c r="N78" s="16"/>
      <c r="O78" s="3"/>
      <c r="P78" s="8" t="str">
        <f t="shared" si="15"/>
        <v/>
      </c>
      <c r="Q78" s="3"/>
      <c r="R78" s="4"/>
      <c r="S78" s="2"/>
      <c r="T78" s="4"/>
      <c r="U78" s="2" t="str">
        <f t="shared" si="22"/>
        <v xml:space="preserve"> </v>
      </c>
      <c r="V78" s="2" t="str">
        <f t="shared" si="23"/>
        <v xml:space="preserve"> </v>
      </c>
      <c r="W78" s="5" t="str">
        <f t="shared" si="24"/>
        <v xml:space="preserve"> </v>
      </c>
      <c r="X78" s="5" t="str">
        <f t="shared" si="25"/>
        <v xml:space="preserve">   </v>
      </c>
      <c r="Y78" s="31" t="str">
        <f t="shared" si="16"/>
        <v/>
      </c>
      <c r="Z78" s="33" t="str">
        <f t="shared" si="17"/>
        <v/>
      </c>
      <c r="AA78" s="31" t="str">
        <f t="shared" si="13"/>
        <v/>
      </c>
      <c r="AB78" s="32" t="str">
        <f t="shared" si="18"/>
        <v/>
      </c>
      <c r="AC78" s="34" t="str">
        <f t="shared" si="19"/>
        <v/>
      </c>
      <c r="AD78" s="32" t="str">
        <f t="shared" si="20"/>
        <v/>
      </c>
      <c r="AE78" s="32" t="str">
        <f t="shared" si="21"/>
        <v/>
      </c>
      <c r="AF78" s="11"/>
      <c r="AG78" s="12"/>
      <c r="AH78" s="11"/>
      <c r="AI78" s="12"/>
      <c r="AJ78" s="11"/>
      <c r="AK78" s="12"/>
      <c r="AL78" s="13"/>
      <c r="AM78" s="12"/>
    </row>
    <row r="79" spans="1:39" ht="31.5" customHeight="1" x14ac:dyDescent="0.2">
      <c r="A79" s="43">
        <v>75</v>
      </c>
      <c r="B79" s="28"/>
      <c r="C79" s="26"/>
      <c r="D79" s="18"/>
      <c r="E79" s="2"/>
      <c r="F79" s="4"/>
      <c r="G79" s="4"/>
      <c r="H79" s="2"/>
      <c r="I79" s="2"/>
      <c r="J79" s="18"/>
      <c r="K79" s="2"/>
      <c r="L79" s="15" t="str">
        <f>IF(U79="D",設定用!$D$4,
IF(U79=" ","",
IF(RIGHT(X79,2)="EH",設定用!$D$1,
IF(RIGHT(X79,2)="EI",設定用!$D$2,
IF(LEFT(X79,2)="AF",設定用!$D$4,
IF(LEFT(X79,2)="AG",設定用!$D$5,
IF(LEFT(X79,2)="BF",設定用!$D$4,
IF(LEFT(X79,2)="BG",設定用!$D$5,
IF(LEFT(X79,2)="CF",設定用!$D$3,
IF(LEFT(X79,2)="CG",設定用!$D$4,設定用!$D$6))))))))))</f>
        <v/>
      </c>
      <c r="M79" s="7" t="str">
        <f t="shared" si="14"/>
        <v/>
      </c>
      <c r="N79" s="16"/>
      <c r="O79" s="3"/>
      <c r="P79" s="8" t="str">
        <f t="shared" si="15"/>
        <v/>
      </c>
      <c r="Q79" s="3"/>
      <c r="R79" s="4"/>
      <c r="S79" s="2"/>
      <c r="T79" s="4"/>
      <c r="U79" s="2" t="str">
        <f t="shared" si="22"/>
        <v xml:space="preserve"> </v>
      </c>
      <c r="V79" s="2" t="str">
        <f t="shared" si="23"/>
        <v xml:space="preserve"> </v>
      </c>
      <c r="W79" s="5" t="str">
        <f t="shared" si="24"/>
        <v xml:space="preserve"> </v>
      </c>
      <c r="X79" s="5" t="str">
        <f t="shared" si="25"/>
        <v xml:space="preserve">   </v>
      </c>
      <c r="Y79" s="31" t="str">
        <f t="shared" si="16"/>
        <v/>
      </c>
      <c r="Z79" s="33" t="str">
        <f t="shared" si="17"/>
        <v/>
      </c>
      <c r="AA79" s="31" t="str">
        <f t="shared" si="13"/>
        <v/>
      </c>
      <c r="AB79" s="32" t="str">
        <f t="shared" si="18"/>
        <v/>
      </c>
      <c r="AC79" s="34" t="str">
        <f t="shared" si="19"/>
        <v/>
      </c>
      <c r="AD79" s="32" t="str">
        <f t="shared" si="20"/>
        <v/>
      </c>
      <c r="AE79" s="32" t="str">
        <f t="shared" si="21"/>
        <v/>
      </c>
      <c r="AF79" s="11"/>
      <c r="AG79" s="12"/>
      <c r="AH79" s="11"/>
      <c r="AI79" s="12"/>
      <c r="AJ79" s="11"/>
      <c r="AK79" s="12"/>
      <c r="AL79" s="13"/>
      <c r="AM79" s="12"/>
    </row>
    <row r="80" spans="1:39" ht="31.5" customHeight="1" x14ac:dyDescent="0.2">
      <c r="A80" s="43">
        <v>76</v>
      </c>
      <c r="B80" s="28"/>
      <c r="C80" s="26"/>
      <c r="D80" s="18"/>
      <c r="E80" s="2"/>
      <c r="F80" s="4"/>
      <c r="G80" s="4"/>
      <c r="H80" s="2"/>
      <c r="I80" s="2"/>
      <c r="J80" s="18"/>
      <c r="K80" s="2"/>
      <c r="L80" s="15" t="str">
        <f>IF(U80="D",設定用!$D$4,
IF(U80=" ","",
IF(RIGHT(X80,2)="EH",設定用!$D$1,
IF(RIGHT(X80,2)="EI",設定用!$D$2,
IF(LEFT(X80,2)="AF",設定用!$D$4,
IF(LEFT(X80,2)="AG",設定用!$D$5,
IF(LEFT(X80,2)="BF",設定用!$D$4,
IF(LEFT(X80,2)="BG",設定用!$D$5,
IF(LEFT(X80,2)="CF",設定用!$D$3,
IF(LEFT(X80,2)="CG",設定用!$D$4,設定用!$D$6))))))))))</f>
        <v/>
      </c>
      <c r="M80" s="7" t="str">
        <f t="shared" si="14"/>
        <v/>
      </c>
      <c r="N80" s="16"/>
      <c r="O80" s="3"/>
      <c r="P80" s="8" t="str">
        <f t="shared" si="15"/>
        <v/>
      </c>
      <c r="Q80" s="3"/>
      <c r="R80" s="4"/>
      <c r="S80" s="2"/>
      <c r="T80" s="4"/>
      <c r="U80" s="2" t="str">
        <f t="shared" si="22"/>
        <v xml:space="preserve"> </v>
      </c>
      <c r="V80" s="2" t="str">
        <f t="shared" si="23"/>
        <v xml:space="preserve"> </v>
      </c>
      <c r="W80" s="5" t="str">
        <f t="shared" si="24"/>
        <v xml:space="preserve"> </v>
      </c>
      <c r="X80" s="5" t="str">
        <f t="shared" si="25"/>
        <v xml:space="preserve">   </v>
      </c>
      <c r="Y80" s="31" t="str">
        <f t="shared" si="16"/>
        <v/>
      </c>
      <c r="Z80" s="33" t="str">
        <f t="shared" si="17"/>
        <v/>
      </c>
      <c r="AA80" s="31" t="str">
        <f t="shared" si="13"/>
        <v/>
      </c>
      <c r="AB80" s="32" t="str">
        <f t="shared" si="18"/>
        <v/>
      </c>
      <c r="AC80" s="34" t="str">
        <f t="shared" si="19"/>
        <v/>
      </c>
      <c r="AD80" s="32" t="str">
        <f t="shared" si="20"/>
        <v/>
      </c>
      <c r="AE80" s="32" t="str">
        <f t="shared" si="21"/>
        <v/>
      </c>
      <c r="AF80" s="11"/>
      <c r="AG80" s="12"/>
      <c r="AH80" s="11"/>
      <c r="AI80" s="12"/>
      <c r="AJ80" s="11"/>
      <c r="AK80" s="12"/>
      <c r="AL80" s="13"/>
      <c r="AM80" s="12"/>
    </row>
    <row r="81" spans="1:39" ht="31.5" customHeight="1" x14ac:dyDescent="0.2">
      <c r="A81" s="43">
        <v>77</v>
      </c>
      <c r="B81" s="28"/>
      <c r="C81" s="26"/>
      <c r="D81" s="18"/>
      <c r="E81" s="2"/>
      <c r="F81" s="4"/>
      <c r="G81" s="4"/>
      <c r="H81" s="2"/>
      <c r="I81" s="2"/>
      <c r="J81" s="18"/>
      <c r="K81" s="2"/>
      <c r="L81" s="15" t="str">
        <f>IF(U81="D",設定用!$D$4,
IF(U81=" ","",
IF(RIGHT(X81,2)="EH",設定用!$D$1,
IF(RIGHT(X81,2)="EI",設定用!$D$2,
IF(LEFT(X81,2)="AF",設定用!$D$4,
IF(LEFT(X81,2)="AG",設定用!$D$5,
IF(LEFT(X81,2)="BF",設定用!$D$4,
IF(LEFT(X81,2)="BG",設定用!$D$5,
IF(LEFT(X81,2)="CF",設定用!$D$3,
IF(LEFT(X81,2)="CG",設定用!$D$4,設定用!$D$6))))))))))</f>
        <v/>
      </c>
      <c r="M81" s="7" t="str">
        <f t="shared" si="14"/>
        <v/>
      </c>
      <c r="N81" s="16"/>
      <c r="O81" s="3"/>
      <c r="P81" s="8" t="str">
        <f t="shared" si="15"/>
        <v/>
      </c>
      <c r="Q81" s="3"/>
      <c r="R81" s="4"/>
      <c r="S81" s="2"/>
      <c r="T81" s="4"/>
      <c r="U81" s="2" t="str">
        <f t="shared" si="22"/>
        <v xml:space="preserve"> </v>
      </c>
      <c r="V81" s="2" t="str">
        <f t="shared" si="23"/>
        <v xml:space="preserve"> </v>
      </c>
      <c r="W81" s="5" t="str">
        <f t="shared" si="24"/>
        <v xml:space="preserve"> </v>
      </c>
      <c r="X81" s="5" t="str">
        <f t="shared" si="25"/>
        <v xml:space="preserve">   </v>
      </c>
      <c r="Y81" s="31" t="str">
        <f t="shared" si="16"/>
        <v/>
      </c>
      <c r="Z81" s="33" t="str">
        <f t="shared" si="17"/>
        <v/>
      </c>
      <c r="AA81" s="31" t="str">
        <f t="shared" si="13"/>
        <v/>
      </c>
      <c r="AB81" s="32" t="str">
        <f t="shared" si="18"/>
        <v/>
      </c>
      <c r="AC81" s="34" t="str">
        <f t="shared" si="19"/>
        <v/>
      </c>
      <c r="AD81" s="32" t="str">
        <f t="shared" si="20"/>
        <v/>
      </c>
      <c r="AE81" s="32" t="str">
        <f t="shared" si="21"/>
        <v/>
      </c>
      <c r="AF81" s="11"/>
      <c r="AG81" s="12"/>
      <c r="AH81" s="11"/>
      <c r="AI81" s="12"/>
      <c r="AJ81" s="11"/>
      <c r="AK81" s="12"/>
      <c r="AL81" s="13"/>
      <c r="AM81" s="12"/>
    </row>
    <row r="82" spans="1:39" ht="31.5" customHeight="1" x14ac:dyDescent="0.2">
      <c r="A82" s="43">
        <v>78</v>
      </c>
      <c r="B82" s="28"/>
      <c r="C82" s="26"/>
      <c r="D82" s="18"/>
      <c r="E82" s="2"/>
      <c r="F82" s="4"/>
      <c r="G82" s="4"/>
      <c r="H82" s="2"/>
      <c r="I82" s="2"/>
      <c r="J82" s="18"/>
      <c r="K82" s="2"/>
      <c r="L82" s="15" t="str">
        <f>IF(U82="D",設定用!$D$4,
IF(U82=" ","",
IF(RIGHT(X82,2)="EH",設定用!$D$1,
IF(RIGHT(X82,2)="EI",設定用!$D$2,
IF(LEFT(X82,2)="AF",設定用!$D$4,
IF(LEFT(X82,2)="AG",設定用!$D$5,
IF(LEFT(X82,2)="BF",設定用!$D$4,
IF(LEFT(X82,2)="BG",設定用!$D$5,
IF(LEFT(X82,2)="CF",設定用!$D$3,
IF(LEFT(X82,2)="CG",設定用!$D$4,設定用!$D$6))))))))))</f>
        <v/>
      </c>
      <c r="M82" s="7" t="str">
        <f t="shared" si="14"/>
        <v/>
      </c>
      <c r="N82" s="16"/>
      <c r="O82" s="3"/>
      <c r="P82" s="8" t="str">
        <f t="shared" si="15"/>
        <v/>
      </c>
      <c r="Q82" s="3"/>
      <c r="R82" s="4"/>
      <c r="S82" s="2"/>
      <c r="T82" s="4"/>
      <c r="U82" s="2" t="str">
        <f t="shared" si="22"/>
        <v xml:space="preserve"> </v>
      </c>
      <c r="V82" s="2" t="str">
        <f t="shared" si="23"/>
        <v xml:space="preserve"> </v>
      </c>
      <c r="W82" s="5" t="str">
        <f t="shared" si="24"/>
        <v xml:space="preserve"> </v>
      </c>
      <c r="X82" s="5" t="str">
        <f t="shared" si="25"/>
        <v xml:space="preserve">   </v>
      </c>
      <c r="Y82" s="31" t="str">
        <f t="shared" si="16"/>
        <v/>
      </c>
      <c r="Z82" s="33" t="str">
        <f t="shared" si="17"/>
        <v/>
      </c>
      <c r="AA82" s="31" t="str">
        <f t="shared" si="13"/>
        <v/>
      </c>
      <c r="AB82" s="32" t="str">
        <f t="shared" si="18"/>
        <v/>
      </c>
      <c r="AC82" s="34" t="str">
        <f t="shared" si="19"/>
        <v/>
      </c>
      <c r="AD82" s="32" t="str">
        <f t="shared" si="20"/>
        <v/>
      </c>
      <c r="AE82" s="32" t="str">
        <f t="shared" si="21"/>
        <v/>
      </c>
      <c r="AF82" s="11"/>
      <c r="AG82" s="12"/>
      <c r="AH82" s="11"/>
      <c r="AI82" s="12"/>
      <c r="AJ82" s="11"/>
      <c r="AK82" s="12"/>
      <c r="AL82" s="13"/>
      <c r="AM82" s="12"/>
    </row>
    <row r="83" spans="1:39" ht="31.5" customHeight="1" x14ac:dyDescent="0.2">
      <c r="A83" s="43">
        <v>79</v>
      </c>
      <c r="B83" s="28"/>
      <c r="C83" s="26"/>
      <c r="D83" s="18"/>
      <c r="E83" s="2"/>
      <c r="F83" s="4"/>
      <c r="G83" s="4"/>
      <c r="H83" s="2"/>
      <c r="I83" s="2"/>
      <c r="J83" s="18"/>
      <c r="K83" s="2"/>
      <c r="L83" s="15" t="str">
        <f>IF(U83="D",設定用!$D$4,
IF(U83=" ","",
IF(RIGHT(X83,2)="EH",設定用!$D$1,
IF(RIGHT(X83,2)="EI",設定用!$D$2,
IF(LEFT(X83,2)="AF",設定用!$D$4,
IF(LEFT(X83,2)="AG",設定用!$D$5,
IF(LEFT(X83,2)="BF",設定用!$D$4,
IF(LEFT(X83,2)="BG",設定用!$D$5,
IF(LEFT(X83,2)="CF",設定用!$D$3,
IF(LEFT(X83,2)="CG",設定用!$D$4,設定用!$D$6))))))))))</f>
        <v/>
      </c>
      <c r="M83" s="7" t="str">
        <f t="shared" si="14"/>
        <v/>
      </c>
      <c r="N83" s="16"/>
      <c r="O83" s="3"/>
      <c r="P83" s="8" t="str">
        <f t="shared" si="15"/>
        <v/>
      </c>
      <c r="Q83" s="3"/>
      <c r="R83" s="4"/>
      <c r="S83" s="2"/>
      <c r="T83" s="4"/>
      <c r="U83" s="2" t="str">
        <f t="shared" si="22"/>
        <v xml:space="preserve"> </v>
      </c>
      <c r="V83" s="2" t="str">
        <f t="shared" si="23"/>
        <v xml:space="preserve"> </v>
      </c>
      <c r="W83" s="5" t="str">
        <f t="shared" si="24"/>
        <v xml:space="preserve"> </v>
      </c>
      <c r="X83" s="5" t="str">
        <f t="shared" si="25"/>
        <v xml:space="preserve">   </v>
      </c>
      <c r="Y83" s="31" t="str">
        <f t="shared" si="16"/>
        <v/>
      </c>
      <c r="Z83" s="33" t="str">
        <f t="shared" si="17"/>
        <v/>
      </c>
      <c r="AA83" s="31" t="str">
        <f t="shared" si="13"/>
        <v/>
      </c>
      <c r="AB83" s="32" t="str">
        <f t="shared" si="18"/>
        <v/>
      </c>
      <c r="AC83" s="34" t="str">
        <f t="shared" si="19"/>
        <v/>
      </c>
      <c r="AD83" s="32" t="str">
        <f t="shared" si="20"/>
        <v/>
      </c>
      <c r="AE83" s="32" t="str">
        <f t="shared" si="21"/>
        <v/>
      </c>
      <c r="AF83" s="11"/>
      <c r="AG83" s="12"/>
      <c r="AH83" s="11"/>
      <c r="AI83" s="12"/>
      <c r="AJ83" s="11"/>
      <c r="AK83" s="12"/>
      <c r="AL83" s="13"/>
      <c r="AM83" s="12"/>
    </row>
    <row r="84" spans="1:39" ht="31.5" customHeight="1" x14ac:dyDescent="0.2">
      <c r="A84" s="43">
        <v>80</v>
      </c>
      <c r="B84" s="28"/>
      <c r="C84" s="26"/>
      <c r="D84" s="18"/>
      <c r="E84" s="2"/>
      <c r="F84" s="4"/>
      <c r="G84" s="4"/>
      <c r="H84" s="2"/>
      <c r="I84" s="2"/>
      <c r="J84" s="18"/>
      <c r="K84" s="2"/>
      <c r="L84" s="15" t="str">
        <f>IF(U84="D",設定用!$D$4,
IF(U84=" ","",
IF(RIGHT(X84,2)="EH",設定用!$D$1,
IF(RIGHT(X84,2)="EI",設定用!$D$2,
IF(LEFT(X84,2)="AF",設定用!$D$4,
IF(LEFT(X84,2)="AG",設定用!$D$5,
IF(LEFT(X84,2)="BF",設定用!$D$4,
IF(LEFT(X84,2)="BG",設定用!$D$5,
IF(LEFT(X84,2)="CF",設定用!$D$3,
IF(LEFT(X84,2)="CG",設定用!$D$4,設定用!$D$6))))))))))</f>
        <v/>
      </c>
      <c r="M84" s="7" t="str">
        <f t="shared" si="14"/>
        <v/>
      </c>
      <c r="N84" s="16"/>
      <c r="O84" s="3"/>
      <c r="P84" s="8" t="str">
        <f t="shared" si="15"/>
        <v/>
      </c>
      <c r="Q84" s="3"/>
      <c r="R84" s="4"/>
      <c r="S84" s="2"/>
      <c r="T84" s="4"/>
      <c r="U84" s="2" t="str">
        <f t="shared" si="22"/>
        <v xml:space="preserve"> </v>
      </c>
      <c r="V84" s="2" t="str">
        <f t="shared" si="23"/>
        <v xml:space="preserve"> </v>
      </c>
      <c r="W84" s="5" t="str">
        <f t="shared" si="24"/>
        <v xml:space="preserve"> </v>
      </c>
      <c r="X84" s="5" t="str">
        <f t="shared" si="25"/>
        <v xml:space="preserve">   </v>
      </c>
      <c r="Y84" s="31" t="str">
        <f t="shared" si="16"/>
        <v/>
      </c>
      <c r="Z84" s="33" t="str">
        <f t="shared" si="17"/>
        <v/>
      </c>
      <c r="AA84" s="31" t="str">
        <f t="shared" si="13"/>
        <v/>
      </c>
      <c r="AB84" s="32" t="str">
        <f t="shared" si="18"/>
        <v/>
      </c>
      <c r="AC84" s="34" t="str">
        <f t="shared" si="19"/>
        <v/>
      </c>
      <c r="AD84" s="32" t="str">
        <f t="shared" si="20"/>
        <v/>
      </c>
      <c r="AE84" s="32" t="str">
        <f t="shared" si="21"/>
        <v/>
      </c>
      <c r="AF84" s="11"/>
      <c r="AG84" s="12"/>
      <c r="AH84" s="11"/>
      <c r="AI84" s="12"/>
      <c r="AJ84" s="11"/>
      <c r="AK84" s="12"/>
      <c r="AL84" s="13"/>
      <c r="AM84" s="12"/>
    </row>
    <row r="85" spans="1:39" ht="31.5" customHeight="1" x14ac:dyDescent="0.2">
      <c r="A85" s="43">
        <v>81</v>
      </c>
      <c r="B85" s="28"/>
      <c r="C85" s="26"/>
      <c r="D85" s="18"/>
      <c r="E85" s="2"/>
      <c r="F85" s="4"/>
      <c r="G85" s="4"/>
      <c r="H85" s="2"/>
      <c r="I85" s="2"/>
      <c r="J85" s="18"/>
      <c r="K85" s="2"/>
      <c r="L85" s="15" t="str">
        <f>IF(U85="D",設定用!$D$4,
IF(U85=" ","",
IF(RIGHT(X85,2)="EH",設定用!$D$1,
IF(RIGHT(X85,2)="EI",設定用!$D$2,
IF(LEFT(X85,2)="AF",設定用!$D$4,
IF(LEFT(X85,2)="AG",設定用!$D$5,
IF(LEFT(X85,2)="BF",設定用!$D$4,
IF(LEFT(X85,2)="BG",設定用!$D$5,
IF(LEFT(X85,2)="CF",設定用!$D$3,
IF(LEFT(X85,2)="CG",設定用!$D$4,設定用!$D$6))))))))))</f>
        <v/>
      </c>
      <c r="M85" s="7" t="str">
        <f t="shared" si="14"/>
        <v/>
      </c>
      <c r="N85" s="16"/>
      <c r="O85" s="3"/>
      <c r="P85" s="8" t="str">
        <f t="shared" si="15"/>
        <v/>
      </c>
      <c r="Q85" s="3"/>
      <c r="R85" s="4"/>
      <c r="S85" s="2"/>
      <c r="T85" s="4"/>
      <c r="U85" s="2" t="str">
        <f t="shared" si="22"/>
        <v xml:space="preserve"> </v>
      </c>
      <c r="V85" s="2" t="str">
        <f t="shared" si="23"/>
        <v xml:space="preserve"> </v>
      </c>
      <c r="W85" s="5" t="str">
        <f t="shared" si="24"/>
        <v xml:space="preserve"> </v>
      </c>
      <c r="X85" s="5" t="str">
        <f t="shared" si="25"/>
        <v xml:space="preserve">   </v>
      </c>
      <c r="Y85" s="31" t="str">
        <f t="shared" si="16"/>
        <v/>
      </c>
      <c r="Z85" s="33" t="str">
        <f t="shared" si="17"/>
        <v/>
      </c>
      <c r="AA85" s="31" t="str">
        <f t="shared" si="13"/>
        <v/>
      </c>
      <c r="AB85" s="32" t="str">
        <f t="shared" si="18"/>
        <v/>
      </c>
      <c r="AC85" s="34" t="str">
        <f t="shared" si="19"/>
        <v/>
      </c>
      <c r="AD85" s="32" t="str">
        <f t="shared" si="20"/>
        <v/>
      </c>
      <c r="AE85" s="32" t="str">
        <f t="shared" si="21"/>
        <v/>
      </c>
      <c r="AF85" s="11"/>
      <c r="AG85" s="12"/>
      <c r="AH85" s="11"/>
      <c r="AI85" s="12"/>
      <c r="AJ85" s="11"/>
      <c r="AK85" s="12"/>
      <c r="AL85" s="13"/>
      <c r="AM85" s="12"/>
    </row>
    <row r="86" spans="1:39" ht="31.5" customHeight="1" x14ac:dyDescent="0.2">
      <c r="A86" s="43">
        <v>82</v>
      </c>
      <c r="B86" s="28"/>
      <c r="C86" s="26"/>
      <c r="D86" s="18"/>
      <c r="E86" s="2"/>
      <c r="F86" s="4"/>
      <c r="G86" s="4"/>
      <c r="H86" s="2"/>
      <c r="I86" s="2"/>
      <c r="J86" s="18"/>
      <c r="K86" s="2"/>
      <c r="L86" s="15" t="str">
        <f>IF(U86="D",設定用!$D$4,
IF(U86=" ","",
IF(RIGHT(X86,2)="EH",設定用!$D$1,
IF(RIGHT(X86,2)="EI",設定用!$D$2,
IF(LEFT(X86,2)="AF",設定用!$D$4,
IF(LEFT(X86,2)="AG",設定用!$D$5,
IF(LEFT(X86,2)="BF",設定用!$D$4,
IF(LEFT(X86,2)="BG",設定用!$D$5,
IF(LEFT(X86,2)="CF",設定用!$D$3,
IF(LEFT(X86,2)="CG",設定用!$D$4,設定用!$D$6))))))))))</f>
        <v/>
      </c>
      <c r="M86" s="7" t="str">
        <f t="shared" si="14"/>
        <v/>
      </c>
      <c r="N86" s="16"/>
      <c r="O86" s="3"/>
      <c r="P86" s="8" t="str">
        <f t="shared" si="15"/>
        <v/>
      </c>
      <c r="Q86" s="3"/>
      <c r="R86" s="4"/>
      <c r="S86" s="2"/>
      <c r="T86" s="4"/>
      <c r="U86" s="2" t="str">
        <f t="shared" si="22"/>
        <v xml:space="preserve"> </v>
      </c>
      <c r="V86" s="2" t="str">
        <f t="shared" si="23"/>
        <v xml:space="preserve"> </v>
      </c>
      <c r="W86" s="5" t="str">
        <f t="shared" si="24"/>
        <v xml:space="preserve"> </v>
      </c>
      <c r="X86" s="5" t="str">
        <f t="shared" si="25"/>
        <v xml:space="preserve">   </v>
      </c>
      <c r="Y86" s="31" t="str">
        <f t="shared" si="16"/>
        <v/>
      </c>
      <c r="Z86" s="33" t="str">
        <f t="shared" si="17"/>
        <v/>
      </c>
      <c r="AA86" s="31" t="str">
        <f t="shared" si="13"/>
        <v/>
      </c>
      <c r="AB86" s="32" t="str">
        <f t="shared" si="18"/>
        <v/>
      </c>
      <c r="AC86" s="34" t="str">
        <f t="shared" si="19"/>
        <v/>
      </c>
      <c r="AD86" s="32" t="str">
        <f t="shared" si="20"/>
        <v/>
      </c>
      <c r="AE86" s="32" t="str">
        <f t="shared" si="21"/>
        <v/>
      </c>
      <c r="AF86" s="11"/>
      <c r="AG86" s="12"/>
      <c r="AH86" s="11"/>
      <c r="AI86" s="12"/>
      <c r="AJ86" s="11"/>
      <c r="AK86" s="12"/>
      <c r="AL86" s="13"/>
      <c r="AM86" s="12"/>
    </row>
    <row r="87" spans="1:39" ht="31.5" customHeight="1" x14ac:dyDescent="0.2">
      <c r="A87" s="43">
        <v>83</v>
      </c>
      <c r="B87" s="28"/>
      <c r="C87" s="26"/>
      <c r="D87" s="18"/>
      <c r="E87" s="2"/>
      <c r="F87" s="4"/>
      <c r="G87" s="4"/>
      <c r="H87" s="2"/>
      <c r="I87" s="2"/>
      <c r="J87" s="18"/>
      <c r="K87" s="2"/>
      <c r="L87" s="15" t="str">
        <f>IF(U87="D",設定用!$D$4,
IF(U87=" ","",
IF(RIGHT(X87,2)="EH",設定用!$D$1,
IF(RIGHT(X87,2)="EI",設定用!$D$2,
IF(LEFT(X87,2)="AF",設定用!$D$4,
IF(LEFT(X87,2)="AG",設定用!$D$5,
IF(LEFT(X87,2)="BF",設定用!$D$4,
IF(LEFT(X87,2)="BG",設定用!$D$5,
IF(LEFT(X87,2)="CF",設定用!$D$3,
IF(LEFT(X87,2)="CG",設定用!$D$4,設定用!$D$6))))))))))</f>
        <v/>
      </c>
      <c r="M87" s="7" t="str">
        <f t="shared" si="14"/>
        <v/>
      </c>
      <c r="N87" s="16"/>
      <c r="O87" s="3"/>
      <c r="P87" s="8" t="str">
        <f t="shared" si="15"/>
        <v/>
      </c>
      <c r="Q87" s="3"/>
      <c r="R87" s="4"/>
      <c r="S87" s="2"/>
      <c r="T87" s="4"/>
      <c r="U87" s="2" t="str">
        <f t="shared" si="22"/>
        <v xml:space="preserve"> </v>
      </c>
      <c r="V87" s="2" t="str">
        <f t="shared" si="23"/>
        <v xml:space="preserve"> </v>
      </c>
      <c r="W87" s="5" t="str">
        <f t="shared" si="24"/>
        <v xml:space="preserve"> </v>
      </c>
      <c r="X87" s="5" t="str">
        <f t="shared" si="25"/>
        <v xml:space="preserve">   </v>
      </c>
      <c r="Y87" s="31" t="str">
        <f t="shared" si="16"/>
        <v/>
      </c>
      <c r="Z87" s="33" t="str">
        <f t="shared" si="17"/>
        <v/>
      </c>
      <c r="AA87" s="31" t="str">
        <f t="shared" si="13"/>
        <v/>
      </c>
      <c r="AB87" s="32" t="str">
        <f t="shared" si="18"/>
        <v/>
      </c>
      <c r="AC87" s="34" t="str">
        <f t="shared" si="19"/>
        <v/>
      </c>
      <c r="AD87" s="32" t="str">
        <f t="shared" si="20"/>
        <v/>
      </c>
      <c r="AE87" s="32" t="str">
        <f t="shared" si="21"/>
        <v/>
      </c>
      <c r="AF87" s="11"/>
      <c r="AG87" s="12"/>
      <c r="AH87" s="11"/>
      <c r="AI87" s="12"/>
      <c r="AJ87" s="11"/>
      <c r="AK87" s="12"/>
      <c r="AL87" s="13"/>
      <c r="AM87" s="12"/>
    </row>
    <row r="88" spans="1:39" ht="31.5" customHeight="1" x14ac:dyDescent="0.2">
      <c r="A88" s="43">
        <v>84</v>
      </c>
      <c r="B88" s="28"/>
      <c r="C88" s="26"/>
      <c r="D88" s="18"/>
      <c r="E88" s="2"/>
      <c r="F88" s="4"/>
      <c r="G88" s="4"/>
      <c r="H88" s="2"/>
      <c r="I88" s="2"/>
      <c r="J88" s="18"/>
      <c r="K88" s="2"/>
      <c r="L88" s="15" t="str">
        <f>IF(U88="D",設定用!$D$4,
IF(U88=" ","",
IF(RIGHT(X88,2)="EH",設定用!$D$1,
IF(RIGHT(X88,2)="EI",設定用!$D$2,
IF(LEFT(X88,2)="AF",設定用!$D$4,
IF(LEFT(X88,2)="AG",設定用!$D$5,
IF(LEFT(X88,2)="BF",設定用!$D$4,
IF(LEFT(X88,2)="BG",設定用!$D$5,
IF(LEFT(X88,2)="CF",設定用!$D$3,
IF(LEFT(X88,2)="CG",設定用!$D$4,設定用!$D$6))))))))))</f>
        <v/>
      </c>
      <c r="M88" s="7" t="str">
        <f t="shared" si="14"/>
        <v/>
      </c>
      <c r="N88" s="16"/>
      <c r="O88" s="3"/>
      <c r="P88" s="8" t="str">
        <f t="shared" si="15"/>
        <v/>
      </c>
      <c r="Q88" s="3"/>
      <c r="R88" s="4"/>
      <c r="S88" s="2"/>
      <c r="T88" s="4"/>
      <c r="U88" s="2" t="str">
        <f t="shared" si="22"/>
        <v xml:space="preserve"> </v>
      </c>
      <c r="V88" s="2" t="str">
        <f t="shared" si="23"/>
        <v xml:space="preserve"> </v>
      </c>
      <c r="W88" s="5" t="str">
        <f t="shared" si="24"/>
        <v xml:space="preserve"> </v>
      </c>
      <c r="X88" s="5" t="str">
        <f t="shared" si="25"/>
        <v xml:space="preserve">   </v>
      </c>
      <c r="Y88" s="31" t="str">
        <f t="shared" si="16"/>
        <v/>
      </c>
      <c r="Z88" s="33" t="str">
        <f t="shared" si="17"/>
        <v/>
      </c>
      <c r="AA88" s="31" t="str">
        <f t="shared" si="13"/>
        <v/>
      </c>
      <c r="AB88" s="32" t="str">
        <f t="shared" si="18"/>
        <v/>
      </c>
      <c r="AC88" s="34" t="str">
        <f t="shared" si="19"/>
        <v/>
      </c>
      <c r="AD88" s="32" t="str">
        <f t="shared" si="20"/>
        <v/>
      </c>
      <c r="AE88" s="32" t="str">
        <f t="shared" si="21"/>
        <v/>
      </c>
      <c r="AF88" s="11"/>
      <c r="AG88" s="12"/>
      <c r="AH88" s="11"/>
      <c r="AI88" s="12"/>
      <c r="AJ88" s="11"/>
      <c r="AK88" s="12"/>
      <c r="AL88" s="13"/>
      <c r="AM88" s="12"/>
    </row>
    <row r="89" spans="1:39" ht="31.5" customHeight="1" x14ac:dyDescent="0.2">
      <c r="A89" s="43">
        <v>85</v>
      </c>
      <c r="B89" s="28"/>
      <c r="C89" s="26"/>
      <c r="D89" s="18"/>
      <c r="E89" s="2"/>
      <c r="F89" s="4"/>
      <c r="G89" s="4"/>
      <c r="H89" s="2"/>
      <c r="I89" s="2"/>
      <c r="J89" s="18"/>
      <c r="K89" s="2"/>
      <c r="L89" s="15" t="str">
        <f>IF(U89="D",設定用!$D$4,
IF(U89=" ","",
IF(RIGHT(X89,2)="EH",設定用!$D$1,
IF(RIGHT(X89,2)="EI",設定用!$D$2,
IF(LEFT(X89,2)="AF",設定用!$D$4,
IF(LEFT(X89,2)="AG",設定用!$D$5,
IF(LEFT(X89,2)="BF",設定用!$D$4,
IF(LEFT(X89,2)="BG",設定用!$D$5,
IF(LEFT(X89,2)="CF",設定用!$D$3,
IF(LEFT(X89,2)="CG",設定用!$D$4,設定用!$D$6))))))))))</f>
        <v/>
      </c>
      <c r="M89" s="7" t="str">
        <f t="shared" si="14"/>
        <v/>
      </c>
      <c r="N89" s="16"/>
      <c r="O89" s="3"/>
      <c r="P89" s="8" t="str">
        <f t="shared" si="15"/>
        <v/>
      </c>
      <c r="Q89" s="3"/>
      <c r="R89" s="4"/>
      <c r="S89" s="2"/>
      <c r="T89" s="4"/>
      <c r="U89" s="2" t="str">
        <f t="shared" si="22"/>
        <v xml:space="preserve"> </v>
      </c>
      <c r="V89" s="2" t="str">
        <f t="shared" si="23"/>
        <v xml:space="preserve"> </v>
      </c>
      <c r="W89" s="5" t="str">
        <f t="shared" si="24"/>
        <v xml:space="preserve"> </v>
      </c>
      <c r="X89" s="5" t="str">
        <f t="shared" si="25"/>
        <v xml:space="preserve">   </v>
      </c>
      <c r="Y89" s="31" t="str">
        <f t="shared" si="16"/>
        <v/>
      </c>
      <c r="Z89" s="33" t="str">
        <f t="shared" si="17"/>
        <v/>
      </c>
      <c r="AA89" s="31" t="str">
        <f t="shared" si="13"/>
        <v/>
      </c>
      <c r="AB89" s="32" t="str">
        <f t="shared" si="18"/>
        <v/>
      </c>
      <c r="AC89" s="34" t="str">
        <f t="shared" si="19"/>
        <v/>
      </c>
      <c r="AD89" s="32" t="str">
        <f t="shared" si="20"/>
        <v/>
      </c>
      <c r="AE89" s="32" t="str">
        <f t="shared" si="21"/>
        <v/>
      </c>
      <c r="AF89" s="11"/>
      <c r="AG89" s="12"/>
      <c r="AH89" s="11"/>
      <c r="AI89" s="12"/>
      <c r="AJ89" s="11"/>
      <c r="AK89" s="12"/>
      <c r="AL89" s="13"/>
      <c r="AM89" s="12"/>
    </row>
    <row r="90" spans="1:39" ht="31.5" customHeight="1" x14ac:dyDescent="0.2">
      <c r="A90" s="43">
        <v>86</v>
      </c>
      <c r="B90" s="28"/>
      <c r="C90" s="26"/>
      <c r="D90" s="18"/>
      <c r="E90" s="2"/>
      <c r="F90" s="4"/>
      <c r="G90" s="4"/>
      <c r="H90" s="2"/>
      <c r="I90" s="2"/>
      <c r="J90" s="18"/>
      <c r="K90" s="2"/>
      <c r="L90" s="15" t="str">
        <f>IF(U90="D",設定用!$D$4,
IF(U90=" ","",
IF(RIGHT(X90,2)="EH",設定用!$D$1,
IF(RIGHT(X90,2)="EI",設定用!$D$2,
IF(LEFT(X90,2)="AF",設定用!$D$4,
IF(LEFT(X90,2)="AG",設定用!$D$5,
IF(LEFT(X90,2)="BF",設定用!$D$4,
IF(LEFT(X90,2)="BG",設定用!$D$5,
IF(LEFT(X90,2)="CF",設定用!$D$3,
IF(LEFT(X90,2)="CG",設定用!$D$4,設定用!$D$6))))))))))</f>
        <v/>
      </c>
      <c r="M90" s="7" t="str">
        <f t="shared" si="14"/>
        <v/>
      </c>
      <c r="N90" s="16"/>
      <c r="O90" s="3"/>
      <c r="P90" s="8" t="str">
        <f t="shared" si="15"/>
        <v/>
      </c>
      <c r="Q90" s="3"/>
      <c r="R90" s="4"/>
      <c r="S90" s="2"/>
      <c r="T90" s="4"/>
      <c r="U90" s="2" t="str">
        <f t="shared" si="22"/>
        <v xml:space="preserve"> </v>
      </c>
      <c r="V90" s="2" t="str">
        <f t="shared" si="23"/>
        <v xml:space="preserve"> </v>
      </c>
      <c r="W90" s="5" t="str">
        <f t="shared" si="24"/>
        <v xml:space="preserve"> </v>
      </c>
      <c r="X90" s="5" t="str">
        <f t="shared" si="25"/>
        <v xml:space="preserve">   </v>
      </c>
      <c r="Y90" s="31" t="str">
        <f t="shared" si="16"/>
        <v/>
      </c>
      <c r="Z90" s="33" t="str">
        <f t="shared" si="17"/>
        <v/>
      </c>
      <c r="AA90" s="31" t="str">
        <f t="shared" si="13"/>
        <v/>
      </c>
      <c r="AB90" s="32" t="str">
        <f t="shared" si="18"/>
        <v/>
      </c>
      <c r="AC90" s="34" t="str">
        <f t="shared" si="19"/>
        <v/>
      </c>
      <c r="AD90" s="32" t="str">
        <f t="shared" si="20"/>
        <v/>
      </c>
      <c r="AE90" s="32" t="str">
        <f t="shared" si="21"/>
        <v/>
      </c>
      <c r="AF90" s="11"/>
      <c r="AG90" s="12"/>
      <c r="AH90" s="11"/>
      <c r="AI90" s="12"/>
      <c r="AJ90" s="11"/>
      <c r="AK90" s="12"/>
      <c r="AL90" s="13"/>
      <c r="AM90" s="12"/>
    </row>
    <row r="91" spans="1:39" ht="31.5" customHeight="1" x14ac:dyDescent="0.2">
      <c r="A91" s="43">
        <v>87</v>
      </c>
      <c r="B91" s="28"/>
      <c r="C91" s="26"/>
      <c r="D91" s="18"/>
      <c r="E91" s="2"/>
      <c r="F91" s="4"/>
      <c r="G91" s="4"/>
      <c r="H91" s="2"/>
      <c r="I91" s="2"/>
      <c r="J91" s="18"/>
      <c r="K91" s="2"/>
      <c r="L91" s="15" t="str">
        <f>IF(U91="D",設定用!$D$4,
IF(U91=" ","",
IF(RIGHT(X91,2)="EH",設定用!$D$1,
IF(RIGHT(X91,2)="EI",設定用!$D$2,
IF(LEFT(X91,2)="AF",設定用!$D$4,
IF(LEFT(X91,2)="AG",設定用!$D$5,
IF(LEFT(X91,2)="BF",設定用!$D$4,
IF(LEFT(X91,2)="BG",設定用!$D$5,
IF(LEFT(X91,2)="CF",設定用!$D$3,
IF(LEFT(X91,2)="CG",設定用!$D$4,設定用!$D$6))))))))))</f>
        <v/>
      </c>
      <c r="M91" s="7" t="str">
        <f t="shared" si="14"/>
        <v/>
      </c>
      <c r="N91" s="16"/>
      <c r="O91" s="3"/>
      <c r="P91" s="8" t="str">
        <f t="shared" si="15"/>
        <v/>
      </c>
      <c r="Q91" s="3"/>
      <c r="R91" s="4"/>
      <c r="S91" s="2"/>
      <c r="T91" s="4"/>
      <c r="U91" s="2" t="str">
        <f t="shared" si="22"/>
        <v xml:space="preserve"> </v>
      </c>
      <c r="V91" s="2" t="str">
        <f t="shared" si="23"/>
        <v xml:space="preserve"> </v>
      </c>
      <c r="W91" s="5" t="str">
        <f t="shared" si="24"/>
        <v xml:space="preserve"> </v>
      </c>
      <c r="X91" s="5" t="str">
        <f t="shared" si="25"/>
        <v xml:space="preserve">   </v>
      </c>
      <c r="Y91" s="31" t="str">
        <f t="shared" si="16"/>
        <v/>
      </c>
      <c r="Z91" s="33" t="str">
        <f t="shared" si="17"/>
        <v/>
      </c>
      <c r="AA91" s="31" t="str">
        <f t="shared" si="13"/>
        <v/>
      </c>
      <c r="AB91" s="32" t="str">
        <f t="shared" si="18"/>
        <v/>
      </c>
      <c r="AC91" s="34" t="str">
        <f t="shared" si="19"/>
        <v/>
      </c>
      <c r="AD91" s="32" t="str">
        <f t="shared" si="20"/>
        <v/>
      </c>
      <c r="AE91" s="32" t="str">
        <f t="shared" si="21"/>
        <v/>
      </c>
      <c r="AF91" s="11"/>
      <c r="AG91" s="12"/>
      <c r="AH91" s="11"/>
      <c r="AI91" s="12"/>
      <c r="AJ91" s="11"/>
      <c r="AK91" s="12"/>
      <c r="AL91" s="13"/>
      <c r="AM91" s="12"/>
    </row>
    <row r="92" spans="1:39" ht="31.5" customHeight="1" x14ac:dyDescent="0.2">
      <c r="A92" s="43">
        <v>88</v>
      </c>
      <c r="B92" s="28"/>
      <c r="C92" s="26"/>
      <c r="D92" s="18"/>
      <c r="E92" s="2"/>
      <c r="F92" s="4"/>
      <c r="G92" s="4"/>
      <c r="H92" s="2"/>
      <c r="I92" s="2"/>
      <c r="J92" s="18"/>
      <c r="K92" s="2"/>
      <c r="L92" s="15" t="str">
        <f>IF(U92="D",設定用!$D$4,
IF(U92=" ","",
IF(RIGHT(X92,2)="EH",設定用!$D$1,
IF(RIGHT(X92,2)="EI",設定用!$D$2,
IF(LEFT(X92,2)="AF",設定用!$D$4,
IF(LEFT(X92,2)="AG",設定用!$D$5,
IF(LEFT(X92,2)="BF",設定用!$D$4,
IF(LEFT(X92,2)="BG",設定用!$D$5,
IF(LEFT(X92,2)="CF",設定用!$D$3,
IF(LEFT(X92,2)="CG",設定用!$D$4,設定用!$D$6))))))))))</f>
        <v/>
      </c>
      <c r="M92" s="7" t="str">
        <f t="shared" si="14"/>
        <v/>
      </c>
      <c r="N92" s="16"/>
      <c r="O92" s="3"/>
      <c r="P92" s="8" t="str">
        <f t="shared" si="15"/>
        <v/>
      </c>
      <c r="Q92" s="3"/>
      <c r="R92" s="4"/>
      <c r="S92" s="2"/>
      <c r="T92" s="4"/>
      <c r="U92" s="2" t="str">
        <f t="shared" si="22"/>
        <v xml:space="preserve"> </v>
      </c>
      <c r="V92" s="2" t="str">
        <f t="shared" si="23"/>
        <v xml:space="preserve"> </v>
      </c>
      <c r="W92" s="5" t="str">
        <f t="shared" si="24"/>
        <v xml:space="preserve"> </v>
      </c>
      <c r="X92" s="5" t="str">
        <f t="shared" si="25"/>
        <v xml:space="preserve">   </v>
      </c>
      <c r="Y92" s="31" t="str">
        <f t="shared" si="16"/>
        <v/>
      </c>
      <c r="Z92" s="33" t="str">
        <f t="shared" si="17"/>
        <v/>
      </c>
      <c r="AA92" s="31" t="str">
        <f t="shared" si="13"/>
        <v/>
      </c>
      <c r="AB92" s="32" t="str">
        <f t="shared" si="18"/>
        <v/>
      </c>
      <c r="AC92" s="34" t="str">
        <f t="shared" si="19"/>
        <v/>
      </c>
      <c r="AD92" s="32" t="str">
        <f t="shared" si="20"/>
        <v/>
      </c>
      <c r="AE92" s="32" t="str">
        <f t="shared" si="21"/>
        <v/>
      </c>
      <c r="AF92" s="11"/>
      <c r="AG92" s="12"/>
      <c r="AH92" s="11"/>
      <c r="AI92" s="12"/>
      <c r="AJ92" s="11"/>
      <c r="AK92" s="12"/>
      <c r="AL92" s="13"/>
      <c r="AM92" s="12"/>
    </row>
    <row r="93" spans="1:39" ht="31.5" customHeight="1" x14ac:dyDescent="0.2">
      <c r="A93" s="43">
        <v>89</v>
      </c>
      <c r="B93" s="28"/>
      <c r="C93" s="26"/>
      <c r="D93" s="18"/>
      <c r="E93" s="2"/>
      <c r="F93" s="4"/>
      <c r="G93" s="4"/>
      <c r="H93" s="2"/>
      <c r="I93" s="2"/>
      <c r="J93" s="18"/>
      <c r="K93" s="2"/>
      <c r="L93" s="15" t="str">
        <f>IF(U93="D",設定用!$D$4,
IF(U93=" ","",
IF(RIGHT(X93,2)="EH",設定用!$D$1,
IF(RIGHT(X93,2)="EI",設定用!$D$2,
IF(LEFT(X93,2)="AF",設定用!$D$4,
IF(LEFT(X93,2)="AG",設定用!$D$5,
IF(LEFT(X93,2)="BF",設定用!$D$4,
IF(LEFT(X93,2)="BG",設定用!$D$5,
IF(LEFT(X93,2)="CF",設定用!$D$3,
IF(LEFT(X93,2)="CG",設定用!$D$4,設定用!$D$6))))))))))</f>
        <v/>
      </c>
      <c r="M93" s="7" t="str">
        <f t="shared" si="14"/>
        <v/>
      </c>
      <c r="N93" s="16"/>
      <c r="O93" s="3"/>
      <c r="P93" s="8" t="str">
        <f t="shared" si="15"/>
        <v/>
      </c>
      <c r="Q93" s="3"/>
      <c r="R93" s="4"/>
      <c r="S93" s="2"/>
      <c r="T93" s="4"/>
      <c r="U93" s="2" t="str">
        <f t="shared" si="22"/>
        <v xml:space="preserve"> </v>
      </c>
      <c r="V93" s="2" t="str">
        <f t="shared" si="23"/>
        <v xml:space="preserve"> </v>
      </c>
      <c r="W93" s="5" t="str">
        <f t="shared" si="24"/>
        <v xml:space="preserve"> </v>
      </c>
      <c r="X93" s="5" t="str">
        <f t="shared" si="25"/>
        <v xml:space="preserve">   </v>
      </c>
      <c r="Y93" s="31" t="str">
        <f t="shared" si="16"/>
        <v/>
      </c>
      <c r="Z93" s="33" t="str">
        <f t="shared" si="17"/>
        <v/>
      </c>
      <c r="AA93" s="31" t="str">
        <f t="shared" si="13"/>
        <v/>
      </c>
      <c r="AB93" s="32" t="str">
        <f t="shared" si="18"/>
        <v/>
      </c>
      <c r="AC93" s="34" t="str">
        <f t="shared" si="19"/>
        <v/>
      </c>
      <c r="AD93" s="32" t="str">
        <f t="shared" si="20"/>
        <v/>
      </c>
      <c r="AE93" s="32" t="str">
        <f t="shared" si="21"/>
        <v/>
      </c>
      <c r="AF93" s="11"/>
      <c r="AG93" s="12"/>
      <c r="AH93" s="11"/>
      <c r="AI93" s="12"/>
      <c r="AJ93" s="11"/>
      <c r="AK93" s="12"/>
      <c r="AL93" s="13"/>
      <c r="AM93" s="12"/>
    </row>
    <row r="94" spans="1:39" ht="31.5" customHeight="1" x14ac:dyDescent="0.2">
      <c r="A94" s="43">
        <v>90</v>
      </c>
      <c r="B94" s="28"/>
      <c r="C94" s="26"/>
      <c r="D94" s="18"/>
      <c r="E94" s="2"/>
      <c r="F94" s="4"/>
      <c r="G94" s="4"/>
      <c r="H94" s="2"/>
      <c r="I94" s="2"/>
      <c r="J94" s="18"/>
      <c r="K94" s="2"/>
      <c r="L94" s="15" t="str">
        <f>IF(U94="D",設定用!$D$4,
IF(U94=" ","",
IF(RIGHT(X94,2)="EH",設定用!$D$1,
IF(RIGHT(X94,2)="EI",設定用!$D$2,
IF(LEFT(X94,2)="AF",設定用!$D$4,
IF(LEFT(X94,2)="AG",設定用!$D$5,
IF(LEFT(X94,2)="BF",設定用!$D$4,
IF(LEFT(X94,2)="BG",設定用!$D$5,
IF(LEFT(X94,2)="CF",設定用!$D$3,
IF(LEFT(X94,2)="CG",設定用!$D$4,設定用!$D$6))))))))))</f>
        <v/>
      </c>
      <c r="M94" s="7" t="str">
        <f t="shared" si="14"/>
        <v/>
      </c>
      <c r="N94" s="16"/>
      <c r="O94" s="3"/>
      <c r="P94" s="8" t="str">
        <f t="shared" si="15"/>
        <v/>
      </c>
      <c r="Q94" s="3"/>
      <c r="R94" s="4"/>
      <c r="S94" s="2"/>
      <c r="T94" s="4"/>
      <c r="U94" s="2" t="str">
        <f t="shared" si="22"/>
        <v xml:space="preserve"> </v>
      </c>
      <c r="V94" s="2" t="str">
        <f t="shared" si="23"/>
        <v xml:space="preserve"> </v>
      </c>
      <c r="W94" s="5" t="str">
        <f t="shared" si="24"/>
        <v xml:space="preserve"> </v>
      </c>
      <c r="X94" s="5" t="str">
        <f t="shared" si="25"/>
        <v xml:space="preserve">   </v>
      </c>
      <c r="Y94" s="31" t="str">
        <f t="shared" si="16"/>
        <v/>
      </c>
      <c r="Z94" s="33" t="str">
        <f t="shared" si="17"/>
        <v/>
      </c>
      <c r="AA94" s="31" t="str">
        <f t="shared" si="13"/>
        <v/>
      </c>
      <c r="AB94" s="32" t="str">
        <f t="shared" si="18"/>
        <v/>
      </c>
      <c r="AC94" s="34" t="str">
        <f t="shared" si="19"/>
        <v/>
      </c>
      <c r="AD94" s="32" t="str">
        <f t="shared" si="20"/>
        <v/>
      </c>
      <c r="AE94" s="32" t="str">
        <f t="shared" si="21"/>
        <v/>
      </c>
      <c r="AF94" s="11"/>
      <c r="AG94" s="12"/>
      <c r="AH94" s="11"/>
      <c r="AI94" s="12"/>
      <c r="AJ94" s="11"/>
      <c r="AK94" s="12"/>
      <c r="AL94" s="13"/>
      <c r="AM94" s="12"/>
    </row>
    <row r="95" spans="1:39" ht="31.5" customHeight="1" x14ac:dyDescent="0.2">
      <c r="A95" s="43">
        <v>91</v>
      </c>
      <c r="B95" s="28"/>
      <c r="C95" s="26"/>
      <c r="D95" s="18"/>
      <c r="E95" s="2"/>
      <c r="F95" s="4"/>
      <c r="G95" s="4"/>
      <c r="H95" s="2"/>
      <c r="I95" s="2"/>
      <c r="J95" s="18"/>
      <c r="K95" s="2"/>
      <c r="L95" s="15" t="str">
        <f>IF(U95="D",設定用!$D$4,
IF(U95=" ","",
IF(RIGHT(X95,2)="EH",設定用!$D$1,
IF(RIGHT(X95,2)="EI",設定用!$D$2,
IF(LEFT(X95,2)="AF",設定用!$D$4,
IF(LEFT(X95,2)="AG",設定用!$D$5,
IF(LEFT(X95,2)="BF",設定用!$D$4,
IF(LEFT(X95,2)="BG",設定用!$D$5,
IF(LEFT(X95,2)="CF",設定用!$D$3,
IF(LEFT(X95,2)="CG",設定用!$D$4,設定用!$D$6))))))))))</f>
        <v/>
      </c>
      <c r="M95" s="7" t="str">
        <f t="shared" si="14"/>
        <v/>
      </c>
      <c r="N95" s="16"/>
      <c r="O95" s="3"/>
      <c r="P95" s="8" t="str">
        <f t="shared" si="15"/>
        <v/>
      </c>
      <c r="Q95" s="3"/>
      <c r="R95" s="4"/>
      <c r="S95" s="2"/>
      <c r="T95" s="4"/>
      <c r="U95" s="2" t="str">
        <f t="shared" si="22"/>
        <v xml:space="preserve"> </v>
      </c>
      <c r="V95" s="2" t="str">
        <f t="shared" si="23"/>
        <v xml:space="preserve"> </v>
      </c>
      <c r="W95" s="5" t="str">
        <f t="shared" si="24"/>
        <v xml:space="preserve"> </v>
      </c>
      <c r="X95" s="5" t="str">
        <f t="shared" si="25"/>
        <v xml:space="preserve">   </v>
      </c>
      <c r="Y95" s="31" t="str">
        <f t="shared" si="16"/>
        <v/>
      </c>
      <c r="Z95" s="33" t="str">
        <f t="shared" si="17"/>
        <v/>
      </c>
      <c r="AA95" s="31" t="str">
        <f t="shared" si="13"/>
        <v/>
      </c>
      <c r="AB95" s="32" t="str">
        <f t="shared" si="18"/>
        <v/>
      </c>
      <c r="AC95" s="34" t="str">
        <f t="shared" si="19"/>
        <v/>
      </c>
      <c r="AD95" s="32" t="str">
        <f t="shared" si="20"/>
        <v/>
      </c>
      <c r="AE95" s="32" t="str">
        <f t="shared" si="21"/>
        <v/>
      </c>
      <c r="AF95" s="11"/>
      <c r="AG95" s="12"/>
      <c r="AH95" s="11"/>
      <c r="AI95" s="12"/>
      <c r="AJ95" s="11"/>
      <c r="AK95" s="12"/>
      <c r="AL95" s="13"/>
      <c r="AM95" s="12"/>
    </row>
    <row r="96" spans="1:39" ht="31.5" customHeight="1" x14ac:dyDescent="0.2">
      <c r="A96" s="43">
        <v>92</v>
      </c>
      <c r="B96" s="28"/>
      <c r="C96" s="26"/>
      <c r="D96" s="18"/>
      <c r="E96" s="2"/>
      <c r="F96" s="4"/>
      <c r="G96" s="4"/>
      <c r="H96" s="2"/>
      <c r="I96" s="2"/>
      <c r="J96" s="18"/>
      <c r="K96" s="2"/>
      <c r="L96" s="15" t="str">
        <f>IF(U96="D",設定用!$D$4,
IF(U96=" ","",
IF(RIGHT(X96,2)="EH",設定用!$D$1,
IF(RIGHT(X96,2)="EI",設定用!$D$2,
IF(LEFT(X96,2)="AF",設定用!$D$4,
IF(LEFT(X96,2)="AG",設定用!$D$5,
IF(LEFT(X96,2)="BF",設定用!$D$4,
IF(LEFT(X96,2)="BG",設定用!$D$5,
IF(LEFT(X96,2)="CF",設定用!$D$3,
IF(LEFT(X96,2)="CG",設定用!$D$4,設定用!$D$6))))))))))</f>
        <v/>
      </c>
      <c r="M96" s="7" t="str">
        <f t="shared" si="14"/>
        <v/>
      </c>
      <c r="N96" s="16"/>
      <c r="O96" s="3"/>
      <c r="P96" s="8" t="str">
        <f t="shared" si="15"/>
        <v/>
      </c>
      <c r="Q96" s="3"/>
      <c r="R96" s="4"/>
      <c r="S96" s="2"/>
      <c r="T96" s="4"/>
      <c r="U96" s="2" t="str">
        <f t="shared" si="22"/>
        <v xml:space="preserve"> </v>
      </c>
      <c r="V96" s="2" t="str">
        <f t="shared" si="23"/>
        <v xml:space="preserve"> </v>
      </c>
      <c r="W96" s="5" t="str">
        <f t="shared" si="24"/>
        <v xml:space="preserve"> </v>
      </c>
      <c r="X96" s="5" t="str">
        <f t="shared" si="25"/>
        <v xml:space="preserve">   </v>
      </c>
      <c r="Y96" s="31" t="str">
        <f t="shared" si="16"/>
        <v/>
      </c>
      <c r="Z96" s="33" t="str">
        <f t="shared" si="17"/>
        <v/>
      </c>
      <c r="AA96" s="31" t="str">
        <f t="shared" si="13"/>
        <v/>
      </c>
      <c r="AB96" s="32" t="str">
        <f t="shared" si="18"/>
        <v/>
      </c>
      <c r="AC96" s="34" t="str">
        <f t="shared" si="19"/>
        <v/>
      </c>
      <c r="AD96" s="32" t="str">
        <f t="shared" si="20"/>
        <v/>
      </c>
      <c r="AE96" s="32" t="str">
        <f t="shared" si="21"/>
        <v/>
      </c>
      <c r="AF96" s="11"/>
      <c r="AG96" s="12"/>
      <c r="AH96" s="11"/>
      <c r="AI96" s="12"/>
      <c r="AJ96" s="11"/>
      <c r="AK96" s="12"/>
      <c r="AL96" s="13"/>
      <c r="AM96" s="12"/>
    </row>
    <row r="97" spans="1:39" ht="31.5" customHeight="1" x14ac:dyDescent="0.2">
      <c r="A97" s="43">
        <v>93</v>
      </c>
      <c r="B97" s="28"/>
      <c r="C97" s="26"/>
      <c r="D97" s="18"/>
      <c r="E97" s="2"/>
      <c r="F97" s="4"/>
      <c r="G97" s="4"/>
      <c r="H97" s="2"/>
      <c r="I97" s="2"/>
      <c r="J97" s="18"/>
      <c r="K97" s="2"/>
      <c r="L97" s="15" t="str">
        <f>IF(U97="D",設定用!$D$4,
IF(U97=" ","",
IF(RIGHT(X97,2)="EH",設定用!$D$1,
IF(RIGHT(X97,2)="EI",設定用!$D$2,
IF(LEFT(X97,2)="AF",設定用!$D$4,
IF(LEFT(X97,2)="AG",設定用!$D$5,
IF(LEFT(X97,2)="BF",設定用!$D$4,
IF(LEFT(X97,2)="BG",設定用!$D$5,
IF(LEFT(X97,2)="CF",設定用!$D$3,
IF(LEFT(X97,2)="CG",設定用!$D$4,設定用!$D$6))))))))))</f>
        <v/>
      </c>
      <c r="M97" s="7" t="str">
        <f t="shared" si="14"/>
        <v/>
      </c>
      <c r="N97" s="16"/>
      <c r="O97" s="3"/>
      <c r="P97" s="8" t="str">
        <f t="shared" si="15"/>
        <v/>
      </c>
      <c r="Q97" s="3"/>
      <c r="R97" s="4"/>
      <c r="S97" s="2"/>
      <c r="T97" s="4"/>
      <c r="U97" s="2" t="str">
        <f t="shared" si="22"/>
        <v xml:space="preserve"> </v>
      </c>
      <c r="V97" s="2" t="str">
        <f t="shared" si="23"/>
        <v xml:space="preserve"> </v>
      </c>
      <c r="W97" s="5" t="str">
        <f t="shared" si="24"/>
        <v xml:space="preserve"> </v>
      </c>
      <c r="X97" s="5" t="str">
        <f t="shared" si="25"/>
        <v xml:space="preserve">   </v>
      </c>
      <c r="Y97" s="31" t="str">
        <f t="shared" si="16"/>
        <v/>
      </c>
      <c r="Z97" s="33" t="str">
        <f t="shared" si="17"/>
        <v/>
      </c>
      <c r="AA97" s="31" t="str">
        <f t="shared" si="13"/>
        <v/>
      </c>
      <c r="AB97" s="32" t="str">
        <f t="shared" si="18"/>
        <v/>
      </c>
      <c r="AC97" s="34" t="str">
        <f t="shared" si="19"/>
        <v/>
      </c>
      <c r="AD97" s="32" t="str">
        <f t="shared" si="20"/>
        <v/>
      </c>
      <c r="AE97" s="32" t="str">
        <f t="shared" si="21"/>
        <v/>
      </c>
      <c r="AF97" s="11"/>
      <c r="AG97" s="12"/>
      <c r="AH97" s="11"/>
      <c r="AI97" s="12"/>
      <c r="AJ97" s="11"/>
      <c r="AK97" s="12"/>
      <c r="AL97" s="13"/>
      <c r="AM97" s="12"/>
    </row>
    <row r="98" spans="1:39" ht="31.5" customHeight="1" x14ac:dyDescent="0.2">
      <c r="A98" s="43">
        <v>94</v>
      </c>
      <c r="B98" s="28"/>
      <c r="C98" s="26"/>
      <c r="D98" s="18"/>
      <c r="E98" s="2"/>
      <c r="F98" s="4"/>
      <c r="G98" s="4"/>
      <c r="H98" s="2"/>
      <c r="I98" s="2"/>
      <c r="J98" s="18"/>
      <c r="K98" s="2"/>
      <c r="L98" s="15" t="str">
        <f>IF(U98="D",設定用!$D$4,
IF(U98=" ","",
IF(RIGHT(X98,2)="EH",設定用!$D$1,
IF(RIGHT(X98,2)="EI",設定用!$D$2,
IF(LEFT(X98,2)="AF",設定用!$D$4,
IF(LEFT(X98,2)="AG",設定用!$D$5,
IF(LEFT(X98,2)="BF",設定用!$D$4,
IF(LEFT(X98,2)="BG",設定用!$D$5,
IF(LEFT(X98,2)="CF",設定用!$D$3,
IF(LEFT(X98,2)="CG",設定用!$D$4,設定用!$D$6))))))))))</f>
        <v/>
      </c>
      <c r="M98" s="7" t="str">
        <f t="shared" si="14"/>
        <v/>
      </c>
      <c r="N98" s="16"/>
      <c r="O98" s="3"/>
      <c r="P98" s="8" t="str">
        <f t="shared" si="15"/>
        <v/>
      </c>
      <c r="Q98" s="3"/>
      <c r="R98" s="4"/>
      <c r="S98" s="2"/>
      <c r="T98" s="4"/>
      <c r="U98" s="2" t="str">
        <f t="shared" si="22"/>
        <v xml:space="preserve"> </v>
      </c>
      <c r="V98" s="2" t="str">
        <f t="shared" si="23"/>
        <v xml:space="preserve"> </v>
      </c>
      <c r="W98" s="5" t="str">
        <f t="shared" si="24"/>
        <v xml:space="preserve"> </v>
      </c>
      <c r="X98" s="5" t="str">
        <f t="shared" si="25"/>
        <v xml:space="preserve">   </v>
      </c>
      <c r="Y98" s="31" t="str">
        <f t="shared" si="16"/>
        <v/>
      </c>
      <c r="Z98" s="33" t="str">
        <f t="shared" si="17"/>
        <v/>
      </c>
      <c r="AA98" s="31" t="str">
        <f t="shared" si="13"/>
        <v/>
      </c>
      <c r="AB98" s="32" t="str">
        <f t="shared" si="18"/>
        <v/>
      </c>
      <c r="AC98" s="34" t="str">
        <f t="shared" si="19"/>
        <v/>
      </c>
      <c r="AD98" s="32" t="str">
        <f t="shared" si="20"/>
        <v/>
      </c>
      <c r="AE98" s="32" t="str">
        <f t="shared" si="21"/>
        <v/>
      </c>
      <c r="AF98" s="11"/>
      <c r="AG98" s="12"/>
      <c r="AH98" s="11"/>
      <c r="AI98" s="12"/>
      <c r="AJ98" s="11"/>
      <c r="AK98" s="12"/>
      <c r="AL98" s="13"/>
      <c r="AM98" s="12"/>
    </row>
    <row r="99" spans="1:39" ht="31.5" customHeight="1" x14ac:dyDescent="0.2">
      <c r="A99" s="43">
        <v>95</v>
      </c>
      <c r="B99" s="28"/>
      <c r="C99" s="26"/>
      <c r="D99" s="18"/>
      <c r="E99" s="2"/>
      <c r="F99" s="4"/>
      <c r="G99" s="4"/>
      <c r="H99" s="2"/>
      <c r="I99" s="2"/>
      <c r="J99" s="18"/>
      <c r="K99" s="2"/>
      <c r="L99" s="15" t="str">
        <f>IF(U99="D",設定用!$D$4,
IF(U99=" ","",
IF(RIGHT(X99,2)="EH",設定用!$D$1,
IF(RIGHT(X99,2)="EI",設定用!$D$2,
IF(LEFT(X99,2)="AF",設定用!$D$4,
IF(LEFT(X99,2)="AG",設定用!$D$5,
IF(LEFT(X99,2)="BF",設定用!$D$4,
IF(LEFT(X99,2)="BG",設定用!$D$5,
IF(LEFT(X99,2)="CF",設定用!$D$3,
IF(LEFT(X99,2)="CG",設定用!$D$4,設定用!$D$6))))))))))</f>
        <v/>
      </c>
      <c r="M99" s="7" t="str">
        <f t="shared" si="14"/>
        <v/>
      </c>
      <c r="N99" s="16"/>
      <c r="O99" s="3"/>
      <c r="P99" s="8" t="str">
        <f t="shared" si="15"/>
        <v/>
      </c>
      <c r="Q99" s="3"/>
      <c r="R99" s="4"/>
      <c r="S99" s="2"/>
      <c r="T99" s="4"/>
      <c r="U99" s="2" t="str">
        <f t="shared" si="22"/>
        <v xml:space="preserve"> </v>
      </c>
      <c r="V99" s="2" t="str">
        <f t="shared" si="23"/>
        <v xml:space="preserve"> </v>
      </c>
      <c r="W99" s="5" t="str">
        <f t="shared" si="24"/>
        <v xml:space="preserve"> </v>
      </c>
      <c r="X99" s="5" t="str">
        <f t="shared" si="25"/>
        <v xml:space="preserve">   </v>
      </c>
      <c r="Y99" s="31" t="str">
        <f t="shared" si="16"/>
        <v/>
      </c>
      <c r="Z99" s="33" t="str">
        <f t="shared" si="17"/>
        <v/>
      </c>
      <c r="AA99" s="31" t="str">
        <f t="shared" si="13"/>
        <v/>
      </c>
      <c r="AB99" s="32" t="str">
        <f t="shared" si="18"/>
        <v/>
      </c>
      <c r="AC99" s="34" t="str">
        <f t="shared" si="19"/>
        <v/>
      </c>
      <c r="AD99" s="32" t="str">
        <f t="shared" si="20"/>
        <v/>
      </c>
      <c r="AE99" s="32" t="str">
        <f t="shared" si="21"/>
        <v/>
      </c>
      <c r="AF99" s="11"/>
      <c r="AG99" s="12"/>
      <c r="AH99" s="11"/>
      <c r="AI99" s="12"/>
      <c r="AJ99" s="11"/>
      <c r="AK99" s="12"/>
      <c r="AL99" s="13"/>
      <c r="AM99" s="12"/>
    </row>
    <row r="100" spans="1:39" ht="31.5" customHeight="1" x14ac:dyDescent="0.2">
      <c r="A100" s="43">
        <v>96</v>
      </c>
      <c r="B100" s="28"/>
      <c r="C100" s="26"/>
      <c r="D100" s="18"/>
      <c r="E100" s="2"/>
      <c r="F100" s="4"/>
      <c r="G100" s="4"/>
      <c r="H100" s="2"/>
      <c r="I100" s="2"/>
      <c r="J100" s="18"/>
      <c r="K100" s="2"/>
      <c r="L100" s="15" t="str">
        <f>IF(U100="D",設定用!$D$4,
IF(U100=" ","",
IF(RIGHT(X100,2)="EH",設定用!$D$1,
IF(RIGHT(X100,2)="EI",設定用!$D$2,
IF(LEFT(X100,2)="AF",設定用!$D$4,
IF(LEFT(X100,2)="AG",設定用!$D$5,
IF(LEFT(X100,2)="BF",設定用!$D$4,
IF(LEFT(X100,2)="BG",設定用!$D$5,
IF(LEFT(X100,2)="CF",設定用!$D$3,
IF(LEFT(X100,2)="CG",設定用!$D$4,設定用!$D$6))))))))))</f>
        <v/>
      </c>
      <c r="M100" s="7" t="str">
        <f t="shared" si="14"/>
        <v/>
      </c>
      <c r="N100" s="16"/>
      <c r="O100" s="3"/>
      <c r="P100" s="8" t="str">
        <f t="shared" si="15"/>
        <v/>
      </c>
      <c r="Q100" s="3"/>
      <c r="R100" s="4"/>
      <c r="S100" s="2"/>
      <c r="T100" s="4"/>
      <c r="U100" s="2" t="str">
        <f t="shared" si="22"/>
        <v xml:space="preserve"> </v>
      </c>
      <c r="V100" s="2" t="str">
        <f t="shared" si="23"/>
        <v xml:space="preserve"> </v>
      </c>
      <c r="W100" s="5" t="str">
        <f t="shared" si="24"/>
        <v xml:space="preserve"> </v>
      </c>
      <c r="X100" s="5" t="str">
        <f t="shared" si="25"/>
        <v xml:space="preserve">   </v>
      </c>
      <c r="Y100" s="31" t="str">
        <f t="shared" si="16"/>
        <v/>
      </c>
      <c r="Z100" s="33" t="str">
        <f t="shared" si="17"/>
        <v/>
      </c>
      <c r="AA100" s="31" t="str">
        <f t="shared" si="13"/>
        <v/>
      </c>
      <c r="AB100" s="32" t="str">
        <f t="shared" si="18"/>
        <v/>
      </c>
      <c r="AC100" s="34" t="str">
        <f t="shared" si="19"/>
        <v/>
      </c>
      <c r="AD100" s="32" t="str">
        <f t="shared" si="20"/>
        <v/>
      </c>
      <c r="AE100" s="32" t="str">
        <f t="shared" si="21"/>
        <v/>
      </c>
      <c r="AF100" s="11"/>
      <c r="AG100" s="12"/>
      <c r="AH100" s="11"/>
      <c r="AI100" s="12"/>
      <c r="AJ100" s="11"/>
      <c r="AK100" s="12"/>
      <c r="AL100" s="13"/>
      <c r="AM100" s="12"/>
    </row>
    <row r="101" spans="1:39" ht="31.5" customHeight="1" x14ac:dyDescent="0.2">
      <c r="A101" s="43">
        <v>97</v>
      </c>
      <c r="B101" s="28"/>
      <c r="C101" s="26"/>
      <c r="D101" s="18"/>
      <c r="E101" s="2"/>
      <c r="F101" s="4"/>
      <c r="G101" s="4"/>
      <c r="H101" s="2"/>
      <c r="I101" s="2"/>
      <c r="J101" s="18"/>
      <c r="K101" s="2"/>
      <c r="L101" s="15" t="str">
        <f>IF(U101="D",設定用!$D$4,
IF(U101=" ","",
IF(RIGHT(X101,2)="EH",設定用!$D$1,
IF(RIGHT(X101,2)="EI",設定用!$D$2,
IF(LEFT(X101,2)="AF",設定用!$D$4,
IF(LEFT(X101,2)="AG",設定用!$D$5,
IF(LEFT(X101,2)="BF",設定用!$D$4,
IF(LEFT(X101,2)="BG",設定用!$D$5,
IF(LEFT(X101,2)="CF",設定用!$D$3,
IF(LEFT(X101,2)="CG",設定用!$D$4,設定用!$D$6))))))))))</f>
        <v/>
      </c>
      <c r="M101" s="7" t="str">
        <f t="shared" si="14"/>
        <v/>
      </c>
      <c r="N101" s="16"/>
      <c r="O101" s="3"/>
      <c r="P101" s="8" t="str">
        <f t="shared" si="15"/>
        <v/>
      </c>
      <c r="Q101" s="3"/>
      <c r="R101" s="4"/>
      <c r="S101" s="2"/>
      <c r="T101" s="4"/>
      <c r="U101" s="2" t="str">
        <f t="shared" si="22"/>
        <v xml:space="preserve"> </v>
      </c>
      <c r="V101" s="2" t="str">
        <f t="shared" si="23"/>
        <v xml:space="preserve"> </v>
      </c>
      <c r="W101" s="5" t="str">
        <f t="shared" si="24"/>
        <v xml:space="preserve"> </v>
      </c>
      <c r="X101" s="5" t="str">
        <f t="shared" si="25"/>
        <v xml:space="preserve">   </v>
      </c>
      <c r="Y101" s="31" t="str">
        <f t="shared" si="16"/>
        <v/>
      </c>
      <c r="Z101" s="33" t="str">
        <f t="shared" si="17"/>
        <v/>
      </c>
      <c r="AA101" s="31" t="str">
        <f t="shared" si="13"/>
        <v/>
      </c>
      <c r="AB101" s="32" t="str">
        <f t="shared" si="18"/>
        <v/>
      </c>
      <c r="AC101" s="34" t="str">
        <f t="shared" si="19"/>
        <v/>
      </c>
      <c r="AD101" s="32" t="str">
        <f t="shared" si="20"/>
        <v/>
      </c>
      <c r="AE101" s="32" t="str">
        <f t="shared" si="21"/>
        <v/>
      </c>
      <c r="AF101" s="11"/>
      <c r="AG101" s="12"/>
      <c r="AH101" s="11"/>
      <c r="AI101" s="12"/>
      <c r="AJ101" s="11"/>
      <c r="AK101" s="12"/>
      <c r="AL101" s="13"/>
      <c r="AM101" s="12"/>
    </row>
    <row r="102" spans="1:39" ht="31.5" customHeight="1" x14ac:dyDescent="0.2">
      <c r="A102" s="43">
        <v>98</v>
      </c>
      <c r="B102" s="28"/>
      <c r="C102" s="26"/>
      <c r="D102" s="18"/>
      <c r="E102" s="2"/>
      <c r="F102" s="4"/>
      <c r="G102" s="4"/>
      <c r="H102" s="2"/>
      <c r="I102" s="2"/>
      <c r="J102" s="18"/>
      <c r="K102" s="2"/>
      <c r="L102" s="15" t="str">
        <f>IF(U102="D",設定用!$D$4,
IF(U102=" ","",
IF(RIGHT(X102,2)="EH",設定用!$D$1,
IF(RIGHT(X102,2)="EI",設定用!$D$2,
IF(LEFT(X102,2)="AF",設定用!$D$4,
IF(LEFT(X102,2)="AG",設定用!$D$5,
IF(LEFT(X102,2)="BF",設定用!$D$4,
IF(LEFT(X102,2)="BG",設定用!$D$5,
IF(LEFT(X102,2)="CF",設定用!$D$3,
IF(LEFT(X102,2)="CG",設定用!$D$4,設定用!$D$6))))))))))</f>
        <v/>
      </c>
      <c r="M102" s="7" t="str">
        <f t="shared" si="14"/>
        <v/>
      </c>
      <c r="N102" s="16"/>
      <c r="O102" s="3"/>
      <c r="P102" s="8" t="str">
        <f t="shared" si="15"/>
        <v/>
      </c>
      <c r="Q102" s="3"/>
      <c r="R102" s="4"/>
      <c r="S102" s="2"/>
      <c r="T102" s="4"/>
      <c r="U102" s="2" t="str">
        <f t="shared" si="22"/>
        <v xml:space="preserve"> </v>
      </c>
      <c r="V102" s="2" t="str">
        <f t="shared" si="23"/>
        <v xml:space="preserve"> </v>
      </c>
      <c r="W102" s="5" t="str">
        <f t="shared" si="24"/>
        <v xml:space="preserve"> </v>
      </c>
      <c r="X102" s="5" t="str">
        <f t="shared" si="25"/>
        <v xml:space="preserve">   </v>
      </c>
      <c r="Y102" s="31" t="str">
        <f t="shared" si="16"/>
        <v/>
      </c>
      <c r="Z102" s="33" t="str">
        <f t="shared" si="17"/>
        <v/>
      </c>
      <c r="AA102" s="31" t="str">
        <f t="shared" si="13"/>
        <v/>
      </c>
      <c r="AB102" s="32" t="str">
        <f t="shared" si="18"/>
        <v/>
      </c>
      <c r="AC102" s="34" t="str">
        <f t="shared" si="19"/>
        <v/>
      </c>
      <c r="AD102" s="32" t="str">
        <f t="shared" si="20"/>
        <v/>
      </c>
      <c r="AE102" s="32" t="str">
        <f t="shared" si="21"/>
        <v/>
      </c>
      <c r="AF102" s="11"/>
      <c r="AG102" s="12"/>
      <c r="AH102" s="11"/>
      <c r="AI102" s="12"/>
      <c r="AJ102" s="11"/>
      <c r="AK102" s="12"/>
      <c r="AL102" s="13"/>
      <c r="AM102" s="12"/>
    </row>
    <row r="103" spans="1:39" ht="31.5" customHeight="1" x14ac:dyDescent="0.2">
      <c r="A103" s="43">
        <v>99</v>
      </c>
      <c r="B103" s="28"/>
      <c r="C103" s="26"/>
      <c r="D103" s="18"/>
      <c r="E103" s="2"/>
      <c r="F103" s="4"/>
      <c r="G103" s="4"/>
      <c r="H103" s="2"/>
      <c r="I103" s="2"/>
      <c r="J103" s="18"/>
      <c r="K103" s="2"/>
      <c r="L103" s="15" t="str">
        <f>IF(U103="D",設定用!$D$4,
IF(U103=" ","",
IF(RIGHT(X103,2)="EH",設定用!$D$1,
IF(RIGHT(X103,2)="EI",設定用!$D$2,
IF(LEFT(X103,2)="AF",設定用!$D$4,
IF(LEFT(X103,2)="AG",設定用!$D$5,
IF(LEFT(X103,2)="BF",設定用!$D$4,
IF(LEFT(X103,2)="BG",設定用!$D$5,
IF(LEFT(X103,2)="CF",設定用!$D$3,
IF(LEFT(X103,2)="CG",設定用!$D$4,設定用!$D$6))))))))))</f>
        <v/>
      </c>
      <c r="M103" s="7" t="str">
        <f t="shared" si="14"/>
        <v/>
      </c>
      <c r="N103" s="16"/>
      <c r="O103" s="3"/>
      <c r="P103" s="8" t="str">
        <f t="shared" si="15"/>
        <v/>
      </c>
      <c r="Q103" s="3"/>
      <c r="R103" s="4"/>
      <c r="S103" s="2"/>
      <c r="T103" s="4"/>
      <c r="U103" s="2" t="str">
        <f t="shared" si="22"/>
        <v xml:space="preserve"> </v>
      </c>
      <c r="V103" s="2" t="str">
        <f t="shared" si="23"/>
        <v xml:space="preserve"> </v>
      </c>
      <c r="W103" s="5" t="str">
        <f t="shared" si="24"/>
        <v xml:space="preserve"> </v>
      </c>
      <c r="X103" s="5" t="str">
        <f t="shared" si="25"/>
        <v xml:space="preserve">   </v>
      </c>
      <c r="Y103" s="31" t="str">
        <f t="shared" si="16"/>
        <v/>
      </c>
      <c r="Z103" s="33" t="str">
        <f t="shared" si="17"/>
        <v/>
      </c>
      <c r="AA103" s="31" t="str">
        <f t="shared" si="13"/>
        <v/>
      </c>
      <c r="AB103" s="32" t="str">
        <f t="shared" si="18"/>
        <v/>
      </c>
      <c r="AC103" s="34" t="str">
        <f t="shared" si="19"/>
        <v/>
      </c>
      <c r="AD103" s="32" t="str">
        <f t="shared" si="20"/>
        <v/>
      </c>
      <c r="AE103" s="32" t="str">
        <f t="shared" si="21"/>
        <v/>
      </c>
      <c r="AF103" s="11"/>
      <c r="AG103" s="12"/>
      <c r="AH103" s="11"/>
      <c r="AI103" s="12"/>
      <c r="AJ103" s="11"/>
      <c r="AK103" s="12"/>
      <c r="AL103" s="13"/>
      <c r="AM103" s="12"/>
    </row>
    <row r="104" spans="1:39" ht="31.5" customHeight="1" x14ac:dyDescent="0.2">
      <c r="A104" s="43">
        <v>100</v>
      </c>
      <c r="B104" s="28"/>
      <c r="C104" s="26"/>
      <c r="D104" s="18"/>
      <c r="E104" s="2"/>
      <c r="F104" s="4"/>
      <c r="G104" s="4"/>
      <c r="H104" s="2"/>
      <c r="I104" s="2"/>
      <c r="J104" s="18"/>
      <c r="K104" s="2"/>
      <c r="L104" s="15" t="str">
        <f>IF(U104="D",設定用!$D$4,
IF(U104=" ","",
IF(RIGHT(X104,2)="EH",設定用!$D$1,
IF(RIGHT(X104,2)="EI",設定用!$D$2,
IF(LEFT(X104,2)="AF",設定用!$D$4,
IF(LEFT(X104,2)="AG",設定用!$D$5,
IF(LEFT(X104,2)="BF",設定用!$D$4,
IF(LEFT(X104,2)="BG",設定用!$D$5,
IF(LEFT(X104,2)="CF",設定用!$D$3,
IF(LEFT(X104,2)="CG",設定用!$D$4,設定用!$D$6))))))))))</f>
        <v/>
      </c>
      <c r="M104" s="7" t="str">
        <f t="shared" si="14"/>
        <v/>
      </c>
      <c r="N104" s="16"/>
      <c r="O104" s="3"/>
      <c r="P104" s="8" t="str">
        <f t="shared" si="15"/>
        <v/>
      </c>
      <c r="Q104" s="3"/>
      <c r="R104" s="4"/>
      <c r="S104" s="2"/>
      <c r="T104" s="4"/>
      <c r="U104" s="2" t="str">
        <f t="shared" si="22"/>
        <v xml:space="preserve"> </v>
      </c>
      <c r="V104" s="2" t="str">
        <f t="shared" si="23"/>
        <v xml:space="preserve"> </v>
      </c>
      <c r="W104" s="5" t="str">
        <f t="shared" si="24"/>
        <v xml:space="preserve"> </v>
      </c>
      <c r="X104" s="5" t="str">
        <f t="shared" si="25"/>
        <v xml:space="preserve">   </v>
      </c>
      <c r="Y104" s="31" t="str">
        <f t="shared" si="16"/>
        <v/>
      </c>
      <c r="Z104" s="33" t="str">
        <f t="shared" si="17"/>
        <v/>
      </c>
      <c r="AA104" s="31" t="str">
        <f t="shared" si="13"/>
        <v/>
      </c>
      <c r="AB104" s="32" t="str">
        <f t="shared" si="18"/>
        <v/>
      </c>
      <c r="AC104" s="34" t="str">
        <f t="shared" si="19"/>
        <v/>
      </c>
      <c r="AD104" s="32" t="str">
        <f t="shared" si="20"/>
        <v/>
      </c>
      <c r="AE104" s="32" t="str">
        <f t="shared" si="21"/>
        <v/>
      </c>
      <c r="AF104" s="11"/>
      <c r="AG104" s="12"/>
      <c r="AH104" s="11"/>
      <c r="AI104" s="12"/>
      <c r="AJ104" s="11"/>
      <c r="AK104" s="12"/>
      <c r="AL104" s="13"/>
      <c r="AM104" s="12"/>
    </row>
    <row r="105" spans="1:39" ht="31.5" customHeight="1" x14ac:dyDescent="0.2">
      <c r="A105" s="43">
        <v>101</v>
      </c>
      <c r="B105" s="28"/>
      <c r="C105" s="26"/>
      <c r="D105" s="36"/>
      <c r="E105" s="37"/>
      <c r="F105" s="38"/>
      <c r="G105" s="38"/>
      <c r="H105" s="37"/>
      <c r="I105" s="37"/>
      <c r="J105" s="36"/>
      <c r="K105" s="37"/>
      <c r="L105" s="15" t="str">
        <f>IF(U105="D",設定用!$D$4,
IF(U105=" ","",
IF(RIGHT(X105,2)="EH",設定用!$D$1,
IF(RIGHT(X105,2)="EI",設定用!$D$2,
IF(LEFT(X105,2)="AF",設定用!$D$4,
IF(LEFT(X105,2)="AG",設定用!$D$5,
IF(LEFT(X105,2)="BF",設定用!$D$4,
IF(LEFT(X105,2)="BG",設定用!$D$5,
IF(LEFT(X105,2)="CF",設定用!$D$3,
IF(LEFT(X105,2)="CG",設定用!$D$4,設定用!$D$6))))))))))</f>
        <v/>
      </c>
      <c r="M105" s="7" t="str">
        <f t="shared" si="14"/>
        <v/>
      </c>
      <c r="N105" s="16"/>
      <c r="O105" s="3"/>
      <c r="P105" s="8" t="str">
        <f t="shared" si="15"/>
        <v/>
      </c>
      <c r="Q105" s="3"/>
      <c r="R105" s="4"/>
      <c r="S105" s="2"/>
      <c r="T105" s="4"/>
      <c r="U105" s="2" t="str">
        <f>IF($F105="在胎期間28週以下の早産12カ月齢以下の児","A",IF($F105="在胎期間29週～35週の早産6カ月齢以下の児","B",IF($F105="24カ月齢以下のCLD/CHD/免疫不全/ダウン","C",IF($F105="24カ月齢以下のパリビズマブ新規適応5疾患","D"," "))))</f>
        <v xml:space="preserve"> </v>
      </c>
      <c r="V105" s="2" t="str">
        <f>IF($H105="初回シーズン","E",IF($H105="2回目シーズン","F",IF($H105="3回目シーズン","G"," ")))</f>
        <v xml:space="preserve"> </v>
      </c>
      <c r="W105" s="5" t="str">
        <f>IF($K105="5kg未満","H",IF($K105="5kg以上","I"," "))</f>
        <v xml:space="preserve"> </v>
      </c>
      <c r="X105" s="5" t="str">
        <f>$U105&amp;$V105&amp;$W105</f>
        <v xml:space="preserve">   </v>
      </c>
      <c r="Y105" s="31" t="str">
        <f t="shared" si="16"/>
        <v/>
      </c>
      <c r="Z105" s="33" t="str">
        <f t="shared" si="17"/>
        <v/>
      </c>
      <c r="AA105" s="31" t="str">
        <f>IF(OR(Z105="B",Z105=""),"",IF(Z105="C",$I$3+1,Y105))</f>
        <v/>
      </c>
      <c r="AB105" s="32" t="str">
        <f t="shared" si="18"/>
        <v/>
      </c>
      <c r="AC105" s="34" t="str">
        <f t="shared" si="19"/>
        <v/>
      </c>
      <c r="AD105" s="32" t="str">
        <f t="shared" si="20"/>
        <v/>
      </c>
      <c r="AE105" s="32" t="str">
        <f t="shared" si="21"/>
        <v/>
      </c>
      <c r="AF105" s="11"/>
      <c r="AG105" s="12"/>
      <c r="AH105" s="11"/>
      <c r="AI105" s="12"/>
      <c r="AJ105" s="11"/>
      <c r="AK105" s="12"/>
      <c r="AL105" s="13"/>
      <c r="AM105" s="12"/>
    </row>
    <row r="106" spans="1:39" ht="31.5" customHeight="1" x14ac:dyDescent="0.2">
      <c r="A106" s="43">
        <v>102</v>
      </c>
      <c r="B106" s="28"/>
      <c r="C106" s="26"/>
      <c r="D106" s="36"/>
      <c r="E106" s="37"/>
      <c r="F106" s="38"/>
      <c r="G106" s="38"/>
      <c r="H106" s="37"/>
      <c r="I106" s="37"/>
      <c r="J106" s="36"/>
      <c r="K106" s="37"/>
      <c r="L106" s="15" t="str">
        <f>IF(U106="D",設定用!$D$4,
IF(U106=" ","",
IF(RIGHT(X106,2)="EH",設定用!$D$1,
IF(RIGHT(X106,2)="EI",設定用!$D$2,
IF(LEFT(X106,2)="AF",設定用!$D$4,
IF(LEFT(X106,2)="AG",設定用!$D$5,
IF(LEFT(X106,2)="BF",設定用!$D$4,
IF(LEFT(X106,2)="BG",設定用!$D$5,
IF(LEFT(X106,2)="CF",設定用!$D$3,
IF(LEFT(X106,2)="CG",設定用!$D$4,設定用!$D$6))))))))))</f>
        <v/>
      </c>
      <c r="M106" s="7" t="str">
        <f t="shared" si="14"/>
        <v/>
      </c>
      <c r="N106" s="16"/>
      <c r="O106" s="3"/>
      <c r="P106" s="8" t="str">
        <f t="shared" si="15"/>
        <v/>
      </c>
      <c r="Q106" s="3"/>
      <c r="R106" s="4"/>
      <c r="S106" s="2"/>
      <c r="T106" s="4"/>
      <c r="U106" s="2" t="str">
        <f t="shared" ref="U106:U169" si="26">IF($F106="在胎期間28週以下の早産12カ月齢以下の児","A",IF($F106="在胎期間29週～35週の早産6カ月齢以下の児","B",IF($F106="24カ月齢以下のCLD/CHD/免疫不全/ダウン","C",IF($F106="24カ月齢以下のパリビズマブ新規適応5疾患","D"," "))))</f>
        <v xml:space="preserve"> </v>
      </c>
      <c r="V106" s="2" t="str">
        <f t="shared" ref="V106:V169" si="27">IF($H106="初回シーズン","E",IF($H106="2回目シーズン","F",IF($H106="3回目シーズン","G"," ")))</f>
        <v xml:space="preserve"> </v>
      </c>
      <c r="W106" s="5" t="str">
        <f t="shared" ref="W106:W169" si="28">IF($K106="5kg未満","H",IF($K106="5kg以上","I"," "))</f>
        <v xml:space="preserve"> </v>
      </c>
      <c r="X106" s="5" t="str">
        <f t="shared" ref="X106:X169" si="29">$U106&amp;$V106&amp;$W106</f>
        <v xml:space="preserve">   </v>
      </c>
      <c r="Y106" s="31" t="str">
        <f t="shared" si="16"/>
        <v/>
      </c>
      <c r="Z106" s="33" t="str">
        <f t="shared" si="17"/>
        <v/>
      </c>
      <c r="AA106" s="31" t="str">
        <f t="shared" ref="AA106:AA154" si="30">IF(OR(Z106="B",Z106=""),"",IF(Z106="C",$I$3+1,Y106))</f>
        <v/>
      </c>
      <c r="AB106" s="32" t="str">
        <f t="shared" si="18"/>
        <v/>
      </c>
      <c r="AC106" s="34" t="str">
        <f t="shared" si="19"/>
        <v/>
      </c>
      <c r="AD106" s="32" t="str">
        <f t="shared" si="20"/>
        <v/>
      </c>
      <c r="AE106" s="32" t="str">
        <f t="shared" si="21"/>
        <v/>
      </c>
      <c r="AF106" s="11"/>
      <c r="AG106" s="12"/>
      <c r="AH106" s="11"/>
      <c r="AI106" s="12"/>
      <c r="AJ106" s="11"/>
      <c r="AK106" s="12"/>
      <c r="AL106" s="13"/>
      <c r="AM106" s="12"/>
    </row>
    <row r="107" spans="1:39" ht="31.5" customHeight="1" x14ac:dyDescent="0.2">
      <c r="A107" s="43">
        <v>103</v>
      </c>
      <c r="B107" s="28"/>
      <c r="C107" s="26"/>
      <c r="D107" s="36"/>
      <c r="E107" s="37"/>
      <c r="F107" s="38"/>
      <c r="G107" s="38"/>
      <c r="H107" s="37"/>
      <c r="I107" s="37"/>
      <c r="J107" s="36"/>
      <c r="K107" s="37"/>
      <c r="L107" s="15" t="str">
        <f>IF(U107="D",設定用!$D$4,
IF(U107=" ","",
IF(RIGHT(X107,2)="EH",設定用!$D$1,
IF(RIGHT(X107,2)="EI",設定用!$D$2,
IF(LEFT(X107,2)="AF",設定用!$D$4,
IF(LEFT(X107,2)="AG",設定用!$D$5,
IF(LEFT(X107,2)="BF",設定用!$D$4,
IF(LEFT(X107,2)="BG",設定用!$D$5,
IF(LEFT(X107,2)="CF",設定用!$D$3,
IF(LEFT(X107,2)="CG",設定用!$D$4,設定用!$D$6))))))))))</f>
        <v/>
      </c>
      <c r="M107" s="7" t="str">
        <f t="shared" si="14"/>
        <v/>
      </c>
      <c r="N107" s="16"/>
      <c r="O107" s="3"/>
      <c r="P107" s="8" t="str">
        <f t="shared" si="15"/>
        <v/>
      </c>
      <c r="Q107" s="3"/>
      <c r="R107" s="4"/>
      <c r="S107" s="2"/>
      <c r="T107" s="4"/>
      <c r="U107" s="2" t="str">
        <f t="shared" si="26"/>
        <v xml:space="preserve"> </v>
      </c>
      <c r="V107" s="2" t="str">
        <f t="shared" si="27"/>
        <v xml:space="preserve"> </v>
      </c>
      <c r="W107" s="5" t="str">
        <f t="shared" si="28"/>
        <v xml:space="preserve"> </v>
      </c>
      <c r="X107" s="5" t="str">
        <f t="shared" si="29"/>
        <v xml:space="preserve">   </v>
      </c>
      <c r="Y107" s="31" t="str">
        <f t="shared" si="16"/>
        <v/>
      </c>
      <c r="Z107" s="33" t="str">
        <f t="shared" si="17"/>
        <v/>
      </c>
      <c r="AA107" s="31" t="str">
        <f t="shared" si="30"/>
        <v/>
      </c>
      <c r="AB107" s="32" t="str">
        <f t="shared" si="18"/>
        <v/>
      </c>
      <c r="AC107" s="34" t="str">
        <f t="shared" si="19"/>
        <v/>
      </c>
      <c r="AD107" s="32" t="str">
        <f t="shared" si="20"/>
        <v/>
      </c>
      <c r="AE107" s="32" t="str">
        <f t="shared" si="21"/>
        <v/>
      </c>
      <c r="AF107" s="11"/>
      <c r="AG107" s="12"/>
      <c r="AH107" s="11"/>
      <c r="AI107" s="12"/>
      <c r="AJ107" s="11"/>
      <c r="AK107" s="12"/>
      <c r="AL107" s="13"/>
      <c r="AM107" s="12"/>
    </row>
    <row r="108" spans="1:39" ht="31.5" customHeight="1" x14ac:dyDescent="0.2">
      <c r="A108" s="43">
        <v>104</v>
      </c>
      <c r="B108" s="28"/>
      <c r="C108" s="26"/>
      <c r="D108" s="36"/>
      <c r="E108" s="37"/>
      <c r="F108" s="38"/>
      <c r="G108" s="38"/>
      <c r="H108" s="37"/>
      <c r="I108" s="37"/>
      <c r="J108" s="36"/>
      <c r="K108" s="37"/>
      <c r="L108" s="15" t="str">
        <f>IF(U108="D",設定用!$D$4,
IF(U108=" ","",
IF(RIGHT(X108,2)="EH",設定用!$D$1,
IF(RIGHT(X108,2)="EI",設定用!$D$2,
IF(LEFT(X108,2)="AF",設定用!$D$4,
IF(LEFT(X108,2)="AG",設定用!$D$5,
IF(LEFT(X108,2)="BF",設定用!$D$4,
IF(LEFT(X108,2)="BG",設定用!$D$5,
IF(LEFT(X108,2)="CF",設定用!$D$3,
IF(LEFT(X108,2)="CG",設定用!$D$4,設定用!$D$6))))))))))</f>
        <v/>
      </c>
      <c r="M108" s="7" t="str">
        <f t="shared" si="14"/>
        <v/>
      </c>
      <c r="N108" s="16"/>
      <c r="O108" s="3"/>
      <c r="P108" s="8" t="str">
        <f t="shared" si="15"/>
        <v/>
      </c>
      <c r="Q108" s="3"/>
      <c r="R108" s="4"/>
      <c r="S108" s="2"/>
      <c r="T108" s="4"/>
      <c r="U108" s="2" t="str">
        <f t="shared" si="26"/>
        <v xml:space="preserve"> </v>
      </c>
      <c r="V108" s="2" t="str">
        <f t="shared" si="27"/>
        <v xml:space="preserve"> </v>
      </c>
      <c r="W108" s="5" t="str">
        <f t="shared" si="28"/>
        <v xml:space="preserve"> </v>
      </c>
      <c r="X108" s="5" t="str">
        <f t="shared" si="29"/>
        <v xml:space="preserve">   </v>
      </c>
      <c r="Y108" s="31" t="str">
        <f t="shared" si="16"/>
        <v/>
      </c>
      <c r="Z108" s="33" t="str">
        <f t="shared" si="17"/>
        <v/>
      </c>
      <c r="AA108" s="31" t="str">
        <f t="shared" si="30"/>
        <v/>
      </c>
      <c r="AB108" s="32" t="str">
        <f t="shared" si="18"/>
        <v/>
      </c>
      <c r="AC108" s="34" t="str">
        <f t="shared" si="19"/>
        <v/>
      </c>
      <c r="AD108" s="32" t="str">
        <f t="shared" si="20"/>
        <v/>
      </c>
      <c r="AE108" s="32" t="str">
        <f t="shared" si="21"/>
        <v/>
      </c>
      <c r="AF108" s="11"/>
      <c r="AG108" s="12"/>
      <c r="AH108" s="11"/>
      <c r="AI108" s="12"/>
      <c r="AJ108" s="11"/>
      <c r="AK108" s="12"/>
      <c r="AL108" s="13"/>
      <c r="AM108" s="12"/>
    </row>
    <row r="109" spans="1:39" ht="31.5" customHeight="1" x14ac:dyDescent="0.2">
      <c r="A109" s="43">
        <v>105</v>
      </c>
      <c r="B109" s="28"/>
      <c r="C109" s="26"/>
      <c r="D109" s="36"/>
      <c r="E109" s="37"/>
      <c r="F109" s="38"/>
      <c r="G109" s="38"/>
      <c r="H109" s="37"/>
      <c r="I109" s="37"/>
      <c r="J109" s="36"/>
      <c r="K109" s="37"/>
      <c r="L109" s="15" t="str">
        <f>IF(U109="D",設定用!$D$4,
IF(U109=" ","",
IF(RIGHT(X109,2)="EH",設定用!$D$1,
IF(RIGHT(X109,2)="EI",設定用!$D$2,
IF(LEFT(X109,2)="AF",設定用!$D$4,
IF(LEFT(X109,2)="AG",設定用!$D$5,
IF(LEFT(X109,2)="BF",設定用!$D$4,
IF(LEFT(X109,2)="BG",設定用!$D$5,
IF(LEFT(X109,2)="CF",設定用!$D$3,
IF(LEFT(X109,2)="CG",設定用!$D$4,設定用!$D$6))))))))))</f>
        <v/>
      </c>
      <c r="M109" s="7" t="str">
        <f t="shared" si="14"/>
        <v/>
      </c>
      <c r="N109" s="16"/>
      <c r="O109" s="3"/>
      <c r="P109" s="8" t="str">
        <f t="shared" si="15"/>
        <v/>
      </c>
      <c r="Q109" s="3"/>
      <c r="R109" s="4"/>
      <c r="S109" s="2"/>
      <c r="T109" s="4"/>
      <c r="U109" s="2" t="str">
        <f t="shared" si="26"/>
        <v xml:space="preserve"> </v>
      </c>
      <c r="V109" s="2" t="str">
        <f t="shared" si="27"/>
        <v xml:space="preserve"> </v>
      </c>
      <c r="W109" s="5" t="str">
        <f t="shared" si="28"/>
        <v xml:space="preserve"> </v>
      </c>
      <c r="X109" s="5" t="str">
        <f t="shared" si="29"/>
        <v xml:space="preserve">   </v>
      </c>
      <c r="Y109" s="31" t="str">
        <f t="shared" si="16"/>
        <v/>
      </c>
      <c r="Z109" s="33" t="str">
        <f t="shared" si="17"/>
        <v/>
      </c>
      <c r="AA109" s="31" t="str">
        <f t="shared" si="30"/>
        <v/>
      </c>
      <c r="AB109" s="32" t="str">
        <f t="shared" si="18"/>
        <v/>
      </c>
      <c r="AC109" s="34" t="str">
        <f t="shared" si="19"/>
        <v/>
      </c>
      <c r="AD109" s="32" t="str">
        <f t="shared" si="20"/>
        <v/>
      </c>
      <c r="AE109" s="32" t="str">
        <f t="shared" si="21"/>
        <v/>
      </c>
      <c r="AF109" s="11"/>
      <c r="AG109" s="12"/>
      <c r="AH109" s="11"/>
      <c r="AI109" s="12"/>
      <c r="AJ109" s="11"/>
      <c r="AK109" s="12"/>
      <c r="AL109" s="13"/>
      <c r="AM109" s="12"/>
    </row>
    <row r="110" spans="1:39" ht="31.5" customHeight="1" x14ac:dyDescent="0.2">
      <c r="A110" s="43">
        <v>106</v>
      </c>
      <c r="B110" s="28"/>
      <c r="C110" s="26"/>
      <c r="D110" s="36"/>
      <c r="E110" s="37"/>
      <c r="F110" s="38"/>
      <c r="G110" s="38"/>
      <c r="H110" s="37"/>
      <c r="I110" s="37"/>
      <c r="J110" s="36"/>
      <c r="K110" s="37"/>
      <c r="L110" s="15" t="str">
        <f>IF(U110="D",設定用!$D$4,
IF(U110=" ","",
IF(RIGHT(X110,2)="EH",設定用!$D$1,
IF(RIGHT(X110,2)="EI",設定用!$D$2,
IF(LEFT(X110,2)="AF",設定用!$D$4,
IF(LEFT(X110,2)="AG",設定用!$D$5,
IF(LEFT(X110,2)="BF",設定用!$D$4,
IF(LEFT(X110,2)="BG",設定用!$D$5,
IF(LEFT(X110,2)="CF",設定用!$D$3,
IF(LEFT(X110,2)="CG",設定用!$D$4,設定用!$D$6))))))))))</f>
        <v/>
      </c>
      <c r="M110" s="7" t="str">
        <f t="shared" si="14"/>
        <v/>
      </c>
      <c r="N110" s="16"/>
      <c r="O110" s="3"/>
      <c r="P110" s="8" t="str">
        <f t="shared" si="15"/>
        <v/>
      </c>
      <c r="Q110" s="3"/>
      <c r="R110" s="4"/>
      <c r="S110" s="2"/>
      <c r="T110" s="4"/>
      <c r="U110" s="2" t="str">
        <f t="shared" si="26"/>
        <v xml:space="preserve"> </v>
      </c>
      <c r="V110" s="2" t="str">
        <f t="shared" si="27"/>
        <v xml:space="preserve"> </v>
      </c>
      <c r="W110" s="5" t="str">
        <f t="shared" si="28"/>
        <v xml:space="preserve"> </v>
      </c>
      <c r="X110" s="5" t="str">
        <f t="shared" si="29"/>
        <v xml:space="preserve">   </v>
      </c>
      <c r="Y110" s="31" t="str">
        <f t="shared" si="16"/>
        <v/>
      </c>
      <c r="Z110" s="33" t="str">
        <f t="shared" si="17"/>
        <v/>
      </c>
      <c r="AA110" s="31" t="str">
        <f t="shared" si="30"/>
        <v/>
      </c>
      <c r="AB110" s="32" t="str">
        <f t="shared" si="18"/>
        <v/>
      </c>
      <c r="AC110" s="34" t="str">
        <f t="shared" si="19"/>
        <v/>
      </c>
      <c r="AD110" s="32" t="str">
        <f t="shared" si="20"/>
        <v/>
      </c>
      <c r="AE110" s="32" t="str">
        <f t="shared" si="21"/>
        <v/>
      </c>
      <c r="AF110" s="11"/>
      <c r="AG110" s="12"/>
      <c r="AH110" s="11"/>
      <c r="AI110" s="12"/>
      <c r="AJ110" s="11"/>
      <c r="AK110" s="12"/>
      <c r="AL110" s="13"/>
      <c r="AM110" s="12"/>
    </row>
    <row r="111" spans="1:39" ht="31.5" customHeight="1" x14ac:dyDescent="0.2">
      <c r="A111" s="43">
        <v>107</v>
      </c>
      <c r="B111" s="28"/>
      <c r="C111" s="26"/>
      <c r="D111" s="36"/>
      <c r="E111" s="37"/>
      <c r="F111" s="38"/>
      <c r="G111" s="38"/>
      <c r="H111" s="37"/>
      <c r="I111" s="37"/>
      <c r="J111" s="36"/>
      <c r="K111" s="37"/>
      <c r="L111" s="15" t="str">
        <f>IF(U111="D",設定用!$D$4,
IF(U111=" ","",
IF(RIGHT(X111,2)="EH",設定用!$D$1,
IF(RIGHT(X111,2)="EI",設定用!$D$2,
IF(LEFT(X111,2)="AF",設定用!$D$4,
IF(LEFT(X111,2)="AG",設定用!$D$5,
IF(LEFT(X111,2)="BF",設定用!$D$4,
IF(LEFT(X111,2)="BG",設定用!$D$5,
IF(LEFT(X111,2)="CF",設定用!$D$3,
IF(LEFT(X111,2)="CG",設定用!$D$4,設定用!$D$6))))))))))</f>
        <v/>
      </c>
      <c r="M111" s="7" t="str">
        <f t="shared" si="14"/>
        <v/>
      </c>
      <c r="N111" s="16"/>
      <c r="O111" s="3"/>
      <c r="P111" s="8" t="str">
        <f t="shared" si="15"/>
        <v/>
      </c>
      <c r="Q111" s="3"/>
      <c r="R111" s="4"/>
      <c r="S111" s="2"/>
      <c r="T111" s="4"/>
      <c r="U111" s="2" t="str">
        <f t="shared" si="26"/>
        <v xml:space="preserve"> </v>
      </c>
      <c r="V111" s="2" t="str">
        <f t="shared" si="27"/>
        <v xml:space="preserve"> </v>
      </c>
      <c r="W111" s="5" t="str">
        <f t="shared" si="28"/>
        <v xml:space="preserve"> </v>
      </c>
      <c r="X111" s="5" t="str">
        <f t="shared" si="29"/>
        <v xml:space="preserve">   </v>
      </c>
      <c r="Y111" s="31" t="str">
        <f t="shared" si="16"/>
        <v/>
      </c>
      <c r="Z111" s="33" t="str">
        <f t="shared" si="17"/>
        <v/>
      </c>
      <c r="AA111" s="31" t="str">
        <f t="shared" si="30"/>
        <v/>
      </c>
      <c r="AB111" s="32" t="str">
        <f t="shared" si="18"/>
        <v/>
      </c>
      <c r="AC111" s="34" t="str">
        <f t="shared" si="19"/>
        <v/>
      </c>
      <c r="AD111" s="32" t="str">
        <f t="shared" si="20"/>
        <v/>
      </c>
      <c r="AE111" s="32" t="str">
        <f t="shared" si="21"/>
        <v/>
      </c>
      <c r="AF111" s="11"/>
      <c r="AG111" s="12"/>
      <c r="AH111" s="11"/>
      <c r="AI111" s="12"/>
      <c r="AJ111" s="11"/>
      <c r="AK111" s="12"/>
      <c r="AL111" s="13"/>
      <c r="AM111" s="12"/>
    </row>
    <row r="112" spans="1:39" ht="31.5" customHeight="1" x14ac:dyDescent="0.2">
      <c r="A112" s="43">
        <v>108</v>
      </c>
      <c r="B112" s="28"/>
      <c r="C112" s="26"/>
      <c r="D112" s="36"/>
      <c r="E112" s="37"/>
      <c r="F112" s="38"/>
      <c r="G112" s="38"/>
      <c r="H112" s="37"/>
      <c r="I112" s="37"/>
      <c r="J112" s="36"/>
      <c r="K112" s="37"/>
      <c r="L112" s="15" t="str">
        <f>IF(U112="D",設定用!$D$4,
IF(U112=" ","",
IF(RIGHT(X112,2)="EH",設定用!$D$1,
IF(RIGHT(X112,2)="EI",設定用!$D$2,
IF(LEFT(X112,2)="AF",設定用!$D$4,
IF(LEFT(X112,2)="AG",設定用!$D$5,
IF(LEFT(X112,2)="BF",設定用!$D$4,
IF(LEFT(X112,2)="BG",設定用!$D$5,
IF(LEFT(X112,2)="CF",設定用!$D$3,
IF(LEFT(X112,2)="CG",設定用!$D$4,設定用!$D$6))))))))))</f>
        <v/>
      </c>
      <c r="M112" s="7" t="str">
        <f t="shared" si="14"/>
        <v/>
      </c>
      <c r="N112" s="16"/>
      <c r="O112" s="3"/>
      <c r="P112" s="8" t="str">
        <f t="shared" si="15"/>
        <v/>
      </c>
      <c r="Q112" s="3"/>
      <c r="R112" s="4"/>
      <c r="S112" s="2"/>
      <c r="T112" s="4"/>
      <c r="U112" s="2" t="str">
        <f t="shared" si="26"/>
        <v xml:space="preserve"> </v>
      </c>
      <c r="V112" s="2" t="str">
        <f t="shared" si="27"/>
        <v xml:space="preserve"> </v>
      </c>
      <c r="W112" s="5" t="str">
        <f t="shared" si="28"/>
        <v xml:space="preserve"> </v>
      </c>
      <c r="X112" s="5" t="str">
        <f t="shared" si="29"/>
        <v xml:space="preserve">   </v>
      </c>
      <c r="Y112" s="31" t="str">
        <f t="shared" si="16"/>
        <v/>
      </c>
      <c r="Z112" s="33" t="str">
        <f t="shared" si="17"/>
        <v/>
      </c>
      <c r="AA112" s="31" t="str">
        <f t="shared" si="30"/>
        <v/>
      </c>
      <c r="AB112" s="32" t="str">
        <f t="shared" si="18"/>
        <v/>
      </c>
      <c r="AC112" s="34" t="str">
        <f t="shared" si="19"/>
        <v/>
      </c>
      <c r="AD112" s="32" t="str">
        <f t="shared" si="20"/>
        <v/>
      </c>
      <c r="AE112" s="32" t="str">
        <f t="shared" si="21"/>
        <v/>
      </c>
      <c r="AF112" s="11"/>
      <c r="AG112" s="12"/>
      <c r="AH112" s="11"/>
      <c r="AI112" s="12"/>
      <c r="AJ112" s="11"/>
      <c r="AK112" s="12"/>
      <c r="AL112" s="13"/>
      <c r="AM112" s="12"/>
    </row>
    <row r="113" spans="1:39" ht="31.5" customHeight="1" x14ac:dyDescent="0.2">
      <c r="A113" s="43">
        <v>109</v>
      </c>
      <c r="B113" s="28"/>
      <c r="C113" s="26"/>
      <c r="D113" s="36"/>
      <c r="E113" s="37"/>
      <c r="F113" s="38"/>
      <c r="G113" s="38"/>
      <c r="H113" s="37"/>
      <c r="I113" s="37"/>
      <c r="J113" s="36"/>
      <c r="K113" s="37"/>
      <c r="L113" s="15" t="str">
        <f>IF(U113="D",設定用!$D$4,
IF(U113=" ","",
IF(RIGHT(X113,2)="EH",設定用!$D$1,
IF(RIGHT(X113,2)="EI",設定用!$D$2,
IF(LEFT(X113,2)="AF",設定用!$D$4,
IF(LEFT(X113,2)="AG",設定用!$D$5,
IF(LEFT(X113,2)="BF",設定用!$D$4,
IF(LEFT(X113,2)="BG",設定用!$D$5,
IF(LEFT(X113,2)="CF",設定用!$D$3,
IF(LEFT(X113,2)="CG",設定用!$D$4,設定用!$D$6))))))))))</f>
        <v/>
      </c>
      <c r="M113" s="7" t="str">
        <f t="shared" si="14"/>
        <v/>
      </c>
      <c r="N113" s="16"/>
      <c r="O113" s="3"/>
      <c r="P113" s="8" t="str">
        <f t="shared" si="15"/>
        <v/>
      </c>
      <c r="Q113" s="3"/>
      <c r="R113" s="4"/>
      <c r="S113" s="2"/>
      <c r="T113" s="4"/>
      <c r="U113" s="2" t="str">
        <f t="shared" si="26"/>
        <v xml:space="preserve"> </v>
      </c>
      <c r="V113" s="2" t="str">
        <f t="shared" si="27"/>
        <v xml:space="preserve"> </v>
      </c>
      <c r="W113" s="5" t="str">
        <f t="shared" si="28"/>
        <v xml:space="preserve"> </v>
      </c>
      <c r="X113" s="5" t="str">
        <f t="shared" si="29"/>
        <v xml:space="preserve">   </v>
      </c>
      <c r="Y113" s="31" t="str">
        <f t="shared" si="16"/>
        <v/>
      </c>
      <c r="Z113" s="33" t="str">
        <f t="shared" si="17"/>
        <v/>
      </c>
      <c r="AA113" s="31" t="str">
        <f t="shared" si="30"/>
        <v/>
      </c>
      <c r="AB113" s="32" t="str">
        <f t="shared" si="18"/>
        <v/>
      </c>
      <c r="AC113" s="34" t="str">
        <f t="shared" si="19"/>
        <v/>
      </c>
      <c r="AD113" s="32" t="str">
        <f t="shared" si="20"/>
        <v/>
      </c>
      <c r="AE113" s="32" t="str">
        <f t="shared" si="21"/>
        <v/>
      </c>
      <c r="AF113" s="11"/>
      <c r="AG113" s="12"/>
      <c r="AH113" s="11"/>
      <c r="AI113" s="12"/>
      <c r="AJ113" s="11"/>
      <c r="AK113" s="12"/>
      <c r="AL113" s="13"/>
      <c r="AM113" s="12"/>
    </row>
    <row r="114" spans="1:39" ht="31.5" customHeight="1" x14ac:dyDescent="0.2">
      <c r="A114" s="43">
        <v>110</v>
      </c>
      <c r="B114" s="28"/>
      <c r="C114" s="26"/>
      <c r="D114" s="36"/>
      <c r="E114" s="37"/>
      <c r="F114" s="38"/>
      <c r="G114" s="38"/>
      <c r="H114" s="37"/>
      <c r="I114" s="37"/>
      <c r="J114" s="36"/>
      <c r="K114" s="37"/>
      <c r="L114" s="15" t="str">
        <f>IF(U114="D",設定用!$D$4,
IF(U114=" ","",
IF(RIGHT(X114,2)="EH",設定用!$D$1,
IF(RIGHT(X114,2)="EI",設定用!$D$2,
IF(LEFT(X114,2)="AF",設定用!$D$4,
IF(LEFT(X114,2)="AG",設定用!$D$5,
IF(LEFT(X114,2)="BF",設定用!$D$4,
IF(LEFT(X114,2)="BG",設定用!$D$5,
IF(LEFT(X114,2)="CF",設定用!$D$3,
IF(LEFT(X114,2)="CG",設定用!$D$4,設定用!$D$6))))))))))</f>
        <v/>
      </c>
      <c r="M114" s="7" t="str">
        <f t="shared" si="14"/>
        <v/>
      </c>
      <c r="N114" s="16"/>
      <c r="O114" s="3"/>
      <c r="P114" s="8" t="str">
        <f t="shared" si="15"/>
        <v/>
      </c>
      <c r="Q114" s="3"/>
      <c r="R114" s="4"/>
      <c r="S114" s="2"/>
      <c r="T114" s="4"/>
      <c r="U114" s="2" t="str">
        <f t="shared" si="26"/>
        <v xml:space="preserve"> </v>
      </c>
      <c r="V114" s="2" t="str">
        <f t="shared" si="27"/>
        <v xml:space="preserve"> </v>
      </c>
      <c r="W114" s="5" t="str">
        <f t="shared" si="28"/>
        <v xml:space="preserve"> </v>
      </c>
      <c r="X114" s="5" t="str">
        <f t="shared" si="29"/>
        <v xml:space="preserve">   </v>
      </c>
      <c r="Y114" s="31" t="str">
        <f t="shared" si="16"/>
        <v/>
      </c>
      <c r="Z114" s="33" t="str">
        <f t="shared" si="17"/>
        <v/>
      </c>
      <c r="AA114" s="31" t="str">
        <f t="shared" si="30"/>
        <v/>
      </c>
      <c r="AB114" s="32" t="str">
        <f t="shared" si="18"/>
        <v/>
      </c>
      <c r="AC114" s="34" t="str">
        <f t="shared" si="19"/>
        <v/>
      </c>
      <c r="AD114" s="32" t="str">
        <f t="shared" si="20"/>
        <v/>
      </c>
      <c r="AE114" s="32" t="str">
        <f t="shared" si="21"/>
        <v/>
      </c>
      <c r="AF114" s="11"/>
      <c r="AG114" s="12"/>
      <c r="AH114" s="11"/>
      <c r="AI114" s="12"/>
      <c r="AJ114" s="11"/>
      <c r="AK114" s="12"/>
      <c r="AL114" s="13"/>
      <c r="AM114" s="12"/>
    </row>
    <row r="115" spans="1:39" ht="31.5" customHeight="1" x14ac:dyDescent="0.2">
      <c r="A115" s="43">
        <v>111</v>
      </c>
      <c r="B115" s="28"/>
      <c r="C115" s="26"/>
      <c r="D115" s="36"/>
      <c r="E115" s="37"/>
      <c r="F115" s="38"/>
      <c r="G115" s="38"/>
      <c r="H115" s="37"/>
      <c r="I115" s="37"/>
      <c r="J115" s="36"/>
      <c r="K115" s="37"/>
      <c r="L115" s="15" t="str">
        <f>IF(U115="D",設定用!$D$4,
IF(U115=" ","",
IF(RIGHT(X115,2)="EH",設定用!$D$1,
IF(RIGHT(X115,2)="EI",設定用!$D$2,
IF(LEFT(X115,2)="AF",設定用!$D$4,
IF(LEFT(X115,2)="AG",設定用!$D$5,
IF(LEFT(X115,2)="BF",設定用!$D$4,
IF(LEFT(X115,2)="BG",設定用!$D$5,
IF(LEFT(X115,2)="CF",設定用!$D$3,
IF(LEFT(X115,2)="CG",設定用!$D$4,設定用!$D$6))))))))))</f>
        <v/>
      </c>
      <c r="M115" s="7" t="str">
        <f t="shared" si="14"/>
        <v/>
      </c>
      <c r="N115" s="16"/>
      <c r="O115" s="3"/>
      <c r="P115" s="8" t="str">
        <f t="shared" si="15"/>
        <v/>
      </c>
      <c r="Q115" s="3"/>
      <c r="R115" s="4"/>
      <c r="S115" s="2"/>
      <c r="T115" s="4"/>
      <c r="U115" s="2" t="str">
        <f t="shared" si="26"/>
        <v xml:space="preserve"> </v>
      </c>
      <c r="V115" s="2" t="str">
        <f t="shared" si="27"/>
        <v xml:space="preserve"> </v>
      </c>
      <c r="W115" s="5" t="str">
        <f t="shared" si="28"/>
        <v xml:space="preserve"> </v>
      </c>
      <c r="X115" s="5" t="str">
        <f t="shared" si="29"/>
        <v xml:space="preserve">   </v>
      </c>
      <c r="Y115" s="31" t="str">
        <f t="shared" si="16"/>
        <v/>
      </c>
      <c r="Z115" s="33" t="str">
        <f t="shared" si="17"/>
        <v/>
      </c>
      <c r="AA115" s="31" t="str">
        <f t="shared" si="30"/>
        <v/>
      </c>
      <c r="AB115" s="32" t="str">
        <f t="shared" si="18"/>
        <v/>
      </c>
      <c r="AC115" s="34" t="str">
        <f t="shared" si="19"/>
        <v/>
      </c>
      <c r="AD115" s="32" t="str">
        <f t="shared" si="20"/>
        <v/>
      </c>
      <c r="AE115" s="32" t="str">
        <f t="shared" si="21"/>
        <v/>
      </c>
      <c r="AF115" s="11"/>
      <c r="AG115" s="12"/>
      <c r="AH115" s="11"/>
      <c r="AI115" s="12"/>
      <c r="AJ115" s="11"/>
      <c r="AK115" s="12"/>
      <c r="AL115" s="13"/>
      <c r="AM115" s="12"/>
    </row>
    <row r="116" spans="1:39" ht="31.5" customHeight="1" x14ac:dyDescent="0.2">
      <c r="A116" s="43">
        <v>112</v>
      </c>
      <c r="B116" s="28"/>
      <c r="C116" s="26"/>
      <c r="D116" s="36"/>
      <c r="E116" s="37"/>
      <c r="F116" s="38"/>
      <c r="G116" s="38"/>
      <c r="H116" s="37"/>
      <c r="I116" s="37"/>
      <c r="J116" s="36"/>
      <c r="K116" s="37"/>
      <c r="L116" s="15" t="str">
        <f>IF(U116="D",設定用!$D$4,
IF(U116=" ","",
IF(RIGHT(X116,2)="EH",設定用!$D$1,
IF(RIGHT(X116,2)="EI",設定用!$D$2,
IF(LEFT(X116,2)="AF",設定用!$D$4,
IF(LEFT(X116,2)="AG",設定用!$D$5,
IF(LEFT(X116,2)="BF",設定用!$D$4,
IF(LEFT(X116,2)="BG",設定用!$D$5,
IF(LEFT(X116,2)="CF",設定用!$D$3,
IF(LEFT(X116,2)="CG",設定用!$D$4,設定用!$D$6))))))))))</f>
        <v/>
      </c>
      <c r="M116" s="7" t="str">
        <f t="shared" si="14"/>
        <v/>
      </c>
      <c r="N116" s="16"/>
      <c r="O116" s="3"/>
      <c r="P116" s="8" t="str">
        <f t="shared" si="15"/>
        <v/>
      </c>
      <c r="Q116" s="3"/>
      <c r="R116" s="4"/>
      <c r="S116" s="2"/>
      <c r="T116" s="4"/>
      <c r="U116" s="2" t="str">
        <f t="shared" si="26"/>
        <v xml:space="preserve"> </v>
      </c>
      <c r="V116" s="2" t="str">
        <f t="shared" si="27"/>
        <v xml:space="preserve"> </v>
      </c>
      <c r="W116" s="5" t="str">
        <f t="shared" si="28"/>
        <v xml:space="preserve"> </v>
      </c>
      <c r="X116" s="5" t="str">
        <f t="shared" si="29"/>
        <v xml:space="preserve">   </v>
      </c>
      <c r="Y116" s="31" t="str">
        <f t="shared" si="16"/>
        <v/>
      </c>
      <c r="Z116" s="33" t="str">
        <f t="shared" si="17"/>
        <v/>
      </c>
      <c r="AA116" s="31" t="str">
        <f t="shared" si="30"/>
        <v/>
      </c>
      <c r="AB116" s="32" t="str">
        <f t="shared" si="18"/>
        <v/>
      </c>
      <c r="AC116" s="34" t="str">
        <f t="shared" si="19"/>
        <v/>
      </c>
      <c r="AD116" s="32" t="str">
        <f t="shared" si="20"/>
        <v/>
      </c>
      <c r="AE116" s="32" t="str">
        <f t="shared" si="21"/>
        <v/>
      </c>
      <c r="AF116" s="11"/>
      <c r="AG116" s="12"/>
      <c r="AH116" s="11"/>
      <c r="AI116" s="12"/>
      <c r="AJ116" s="11"/>
      <c r="AK116" s="12"/>
      <c r="AL116" s="13"/>
      <c r="AM116" s="12"/>
    </row>
    <row r="117" spans="1:39" ht="31.5" customHeight="1" x14ac:dyDescent="0.2">
      <c r="A117" s="43">
        <v>113</v>
      </c>
      <c r="B117" s="28"/>
      <c r="C117" s="26"/>
      <c r="D117" s="36"/>
      <c r="E117" s="37"/>
      <c r="F117" s="38"/>
      <c r="G117" s="38"/>
      <c r="H117" s="37"/>
      <c r="I117" s="37"/>
      <c r="J117" s="36"/>
      <c r="K117" s="37"/>
      <c r="L117" s="15" t="str">
        <f>IF(U117="D",設定用!$D$4,
IF(U117=" ","",
IF(RIGHT(X117,2)="EH",設定用!$D$1,
IF(RIGHT(X117,2)="EI",設定用!$D$2,
IF(LEFT(X117,2)="AF",設定用!$D$4,
IF(LEFT(X117,2)="AG",設定用!$D$5,
IF(LEFT(X117,2)="BF",設定用!$D$4,
IF(LEFT(X117,2)="BG",設定用!$D$5,
IF(LEFT(X117,2)="CF",設定用!$D$3,
IF(LEFT(X117,2)="CG",設定用!$D$4,設定用!$D$6))))))))))</f>
        <v/>
      </c>
      <c r="M117" s="7" t="str">
        <f t="shared" si="14"/>
        <v/>
      </c>
      <c r="N117" s="16"/>
      <c r="O117" s="3"/>
      <c r="P117" s="8" t="str">
        <f t="shared" si="15"/>
        <v/>
      </c>
      <c r="Q117" s="3"/>
      <c r="R117" s="4"/>
      <c r="S117" s="2"/>
      <c r="T117" s="4"/>
      <c r="U117" s="2" t="str">
        <f t="shared" si="26"/>
        <v xml:space="preserve"> </v>
      </c>
      <c r="V117" s="2" t="str">
        <f t="shared" si="27"/>
        <v xml:space="preserve"> </v>
      </c>
      <c r="W117" s="5" t="str">
        <f t="shared" si="28"/>
        <v xml:space="preserve"> </v>
      </c>
      <c r="X117" s="5" t="str">
        <f t="shared" si="29"/>
        <v xml:space="preserve">   </v>
      </c>
      <c r="Y117" s="31" t="str">
        <f t="shared" si="16"/>
        <v/>
      </c>
      <c r="Z117" s="33" t="str">
        <f t="shared" si="17"/>
        <v/>
      </c>
      <c r="AA117" s="31" t="str">
        <f t="shared" si="30"/>
        <v/>
      </c>
      <c r="AB117" s="32" t="str">
        <f t="shared" si="18"/>
        <v/>
      </c>
      <c r="AC117" s="34" t="str">
        <f t="shared" si="19"/>
        <v/>
      </c>
      <c r="AD117" s="32" t="str">
        <f t="shared" si="20"/>
        <v/>
      </c>
      <c r="AE117" s="32" t="str">
        <f t="shared" si="21"/>
        <v/>
      </c>
      <c r="AF117" s="11"/>
      <c r="AG117" s="12"/>
      <c r="AH117" s="11"/>
      <c r="AI117" s="12"/>
      <c r="AJ117" s="11"/>
      <c r="AK117" s="12"/>
      <c r="AL117" s="13"/>
      <c r="AM117" s="12"/>
    </row>
    <row r="118" spans="1:39" ht="31.5" customHeight="1" x14ac:dyDescent="0.2">
      <c r="A118" s="43">
        <v>114</v>
      </c>
      <c r="B118" s="28"/>
      <c r="C118" s="26"/>
      <c r="D118" s="36"/>
      <c r="E118" s="37"/>
      <c r="F118" s="38"/>
      <c r="G118" s="38"/>
      <c r="H118" s="37"/>
      <c r="I118" s="37"/>
      <c r="J118" s="36"/>
      <c r="K118" s="37"/>
      <c r="L118" s="15" t="str">
        <f>IF(U118="D",設定用!$D$4,
IF(U118=" ","",
IF(RIGHT(X118,2)="EH",設定用!$D$1,
IF(RIGHT(X118,2)="EI",設定用!$D$2,
IF(LEFT(X118,2)="AF",設定用!$D$4,
IF(LEFT(X118,2)="AG",設定用!$D$5,
IF(LEFT(X118,2)="BF",設定用!$D$4,
IF(LEFT(X118,2)="BG",設定用!$D$5,
IF(LEFT(X118,2)="CF",設定用!$D$3,
IF(LEFT(X118,2)="CG",設定用!$D$4,設定用!$D$6))))))))))</f>
        <v/>
      </c>
      <c r="M118" s="7" t="str">
        <f t="shared" si="14"/>
        <v/>
      </c>
      <c r="N118" s="16"/>
      <c r="O118" s="3"/>
      <c r="P118" s="8" t="str">
        <f t="shared" si="15"/>
        <v/>
      </c>
      <c r="Q118" s="3"/>
      <c r="R118" s="4"/>
      <c r="S118" s="2"/>
      <c r="T118" s="4"/>
      <c r="U118" s="2" t="str">
        <f t="shared" si="26"/>
        <v xml:space="preserve"> </v>
      </c>
      <c r="V118" s="2" t="str">
        <f t="shared" si="27"/>
        <v xml:space="preserve"> </v>
      </c>
      <c r="W118" s="5" t="str">
        <f t="shared" si="28"/>
        <v xml:space="preserve"> </v>
      </c>
      <c r="X118" s="5" t="str">
        <f t="shared" si="29"/>
        <v xml:space="preserve">   </v>
      </c>
      <c r="Y118" s="31" t="str">
        <f t="shared" si="16"/>
        <v/>
      </c>
      <c r="Z118" s="33" t="str">
        <f t="shared" si="17"/>
        <v/>
      </c>
      <c r="AA118" s="31" t="str">
        <f t="shared" si="30"/>
        <v/>
      </c>
      <c r="AB118" s="32" t="str">
        <f t="shared" si="18"/>
        <v/>
      </c>
      <c r="AC118" s="34" t="str">
        <f t="shared" si="19"/>
        <v/>
      </c>
      <c r="AD118" s="32" t="str">
        <f t="shared" si="20"/>
        <v/>
      </c>
      <c r="AE118" s="32" t="str">
        <f t="shared" si="21"/>
        <v/>
      </c>
      <c r="AF118" s="11"/>
      <c r="AG118" s="12"/>
      <c r="AH118" s="11"/>
      <c r="AI118" s="12"/>
      <c r="AJ118" s="11"/>
      <c r="AK118" s="12"/>
      <c r="AL118" s="13"/>
      <c r="AM118" s="12"/>
    </row>
    <row r="119" spans="1:39" ht="31.5" customHeight="1" x14ac:dyDescent="0.2">
      <c r="A119" s="43">
        <v>115</v>
      </c>
      <c r="B119" s="28"/>
      <c r="C119" s="26"/>
      <c r="D119" s="36"/>
      <c r="E119" s="37"/>
      <c r="F119" s="38"/>
      <c r="G119" s="38"/>
      <c r="H119" s="37"/>
      <c r="I119" s="37"/>
      <c r="J119" s="36"/>
      <c r="K119" s="37"/>
      <c r="L119" s="15" t="str">
        <f>IF(U119="D",設定用!$D$4,
IF(U119=" ","",
IF(RIGHT(X119,2)="EH",設定用!$D$1,
IF(RIGHT(X119,2)="EI",設定用!$D$2,
IF(LEFT(X119,2)="AF",設定用!$D$4,
IF(LEFT(X119,2)="AG",設定用!$D$5,
IF(LEFT(X119,2)="BF",設定用!$D$4,
IF(LEFT(X119,2)="BG",設定用!$D$5,
IF(LEFT(X119,2)="CF",設定用!$D$3,
IF(LEFT(X119,2)="CG",設定用!$D$4,設定用!$D$6))))))))))</f>
        <v/>
      </c>
      <c r="M119" s="7" t="str">
        <f t="shared" si="14"/>
        <v/>
      </c>
      <c r="N119" s="16"/>
      <c r="O119" s="3"/>
      <c r="P119" s="8" t="str">
        <f t="shared" si="15"/>
        <v/>
      </c>
      <c r="Q119" s="3"/>
      <c r="R119" s="4"/>
      <c r="S119" s="2"/>
      <c r="T119" s="4"/>
      <c r="U119" s="2" t="str">
        <f t="shared" si="26"/>
        <v xml:space="preserve"> </v>
      </c>
      <c r="V119" s="2" t="str">
        <f t="shared" si="27"/>
        <v xml:space="preserve"> </v>
      </c>
      <c r="W119" s="5" t="str">
        <f t="shared" si="28"/>
        <v xml:space="preserve"> </v>
      </c>
      <c r="X119" s="5" t="str">
        <f t="shared" si="29"/>
        <v xml:space="preserve">   </v>
      </c>
      <c r="Y119" s="31" t="str">
        <f t="shared" si="16"/>
        <v/>
      </c>
      <c r="Z119" s="33" t="str">
        <f t="shared" si="17"/>
        <v/>
      </c>
      <c r="AA119" s="31" t="str">
        <f t="shared" si="30"/>
        <v/>
      </c>
      <c r="AB119" s="32" t="str">
        <f t="shared" si="18"/>
        <v/>
      </c>
      <c r="AC119" s="34" t="str">
        <f t="shared" si="19"/>
        <v/>
      </c>
      <c r="AD119" s="32" t="str">
        <f t="shared" si="20"/>
        <v/>
      </c>
      <c r="AE119" s="32" t="str">
        <f t="shared" si="21"/>
        <v/>
      </c>
      <c r="AF119" s="11"/>
      <c r="AG119" s="12"/>
      <c r="AH119" s="11"/>
      <c r="AI119" s="12"/>
      <c r="AJ119" s="11"/>
      <c r="AK119" s="12"/>
      <c r="AL119" s="13"/>
      <c r="AM119" s="12"/>
    </row>
    <row r="120" spans="1:39" ht="31.5" customHeight="1" x14ac:dyDescent="0.2">
      <c r="A120" s="43">
        <v>116</v>
      </c>
      <c r="B120" s="28"/>
      <c r="C120" s="26"/>
      <c r="D120" s="36"/>
      <c r="E120" s="37"/>
      <c r="F120" s="38"/>
      <c r="G120" s="38"/>
      <c r="H120" s="37"/>
      <c r="I120" s="37"/>
      <c r="J120" s="36"/>
      <c r="K120" s="37"/>
      <c r="L120" s="15" t="str">
        <f>IF(U120="D",設定用!$D$4,
IF(U120=" ","",
IF(RIGHT(X120,2)="EH",設定用!$D$1,
IF(RIGHT(X120,2)="EI",設定用!$D$2,
IF(LEFT(X120,2)="AF",設定用!$D$4,
IF(LEFT(X120,2)="AG",設定用!$D$5,
IF(LEFT(X120,2)="BF",設定用!$D$4,
IF(LEFT(X120,2)="BG",設定用!$D$5,
IF(LEFT(X120,2)="CF",設定用!$D$3,
IF(LEFT(X120,2)="CG",設定用!$D$4,設定用!$D$6))))))))))</f>
        <v/>
      </c>
      <c r="M120" s="7" t="str">
        <f t="shared" si="14"/>
        <v/>
      </c>
      <c r="N120" s="16"/>
      <c r="O120" s="3"/>
      <c r="P120" s="8" t="str">
        <f t="shared" si="15"/>
        <v/>
      </c>
      <c r="Q120" s="3"/>
      <c r="R120" s="4"/>
      <c r="S120" s="2"/>
      <c r="T120" s="4"/>
      <c r="U120" s="2" t="str">
        <f t="shared" si="26"/>
        <v xml:space="preserve"> </v>
      </c>
      <c r="V120" s="2" t="str">
        <f t="shared" si="27"/>
        <v xml:space="preserve"> </v>
      </c>
      <c r="W120" s="5" t="str">
        <f t="shared" si="28"/>
        <v xml:space="preserve"> </v>
      </c>
      <c r="X120" s="5" t="str">
        <f t="shared" si="29"/>
        <v xml:space="preserve">   </v>
      </c>
      <c r="Y120" s="31" t="str">
        <f t="shared" si="16"/>
        <v/>
      </c>
      <c r="Z120" s="33" t="str">
        <f t="shared" si="17"/>
        <v/>
      </c>
      <c r="AA120" s="31" t="str">
        <f t="shared" si="30"/>
        <v/>
      </c>
      <c r="AB120" s="32" t="str">
        <f t="shared" si="18"/>
        <v/>
      </c>
      <c r="AC120" s="34" t="str">
        <f t="shared" si="19"/>
        <v/>
      </c>
      <c r="AD120" s="32" t="str">
        <f t="shared" si="20"/>
        <v/>
      </c>
      <c r="AE120" s="32" t="str">
        <f t="shared" si="21"/>
        <v/>
      </c>
      <c r="AF120" s="11"/>
      <c r="AG120" s="12"/>
      <c r="AH120" s="11"/>
      <c r="AI120" s="12"/>
      <c r="AJ120" s="11"/>
      <c r="AK120" s="12"/>
      <c r="AL120" s="13"/>
      <c r="AM120" s="12"/>
    </row>
    <row r="121" spans="1:39" ht="31.5" customHeight="1" x14ac:dyDescent="0.2">
      <c r="A121" s="43">
        <v>117</v>
      </c>
      <c r="B121" s="28"/>
      <c r="C121" s="26"/>
      <c r="D121" s="36"/>
      <c r="E121" s="37"/>
      <c r="F121" s="38"/>
      <c r="G121" s="38"/>
      <c r="H121" s="37"/>
      <c r="I121" s="37"/>
      <c r="J121" s="36"/>
      <c r="K121" s="37"/>
      <c r="L121" s="15" t="str">
        <f>IF(U121="D",設定用!$D$4,
IF(U121=" ","",
IF(RIGHT(X121,2)="EH",設定用!$D$1,
IF(RIGHT(X121,2)="EI",設定用!$D$2,
IF(LEFT(X121,2)="AF",設定用!$D$4,
IF(LEFT(X121,2)="AG",設定用!$D$5,
IF(LEFT(X121,2)="BF",設定用!$D$4,
IF(LEFT(X121,2)="BG",設定用!$D$5,
IF(LEFT(X121,2)="CF",設定用!$D$3,
IF(LEFT(X121,2)="CG",設定用!$D$4,設定用!$D$6))))))))))</f>
        <v/>
      </c>
      <c r="M121" s="7" t="str">
        <f t="shared" si="14"/>
        <v/>
      </c>
      <c r="N121" s="16"/>
      <c r="O121" s="3"/>
      <c r="P121" s="8" t="str">
        <f t="shared" si="15"/>
        <v/>
      </c>
      <c r="Q121" s="3"/>
      <c r="R121" s="4"/>
      <c r="S121" s="2"/>
      <c r="T121" s="4"/>
      <c r="U121" s="2" t="str">
        <f t="shared" si="26"/>
        <v xml:space="preserve"> </v>
      </c>
      <c r="V121" s="2" t="str">
        <f t="shared" si="27"/>
        <v xml:space="preserve"> </v>
      </c>
      <c r="W121" s="5" t="str">
        <f t="shared" si="28"/>
        <v xml:space="preserve"> </v>
      </c>
      <c r="X121" s="5" t="str">
        <f t="shared" si="29"/>
        <v xml:space="preserve">   </v>
      </c>
      <c r="Y121" s="31" t="str">
        <f t="shared" si="16"/>
        <v/>
      </c>
      <c r="Z121" s="33" t="str">
        <f t="shared" si="17"/>
        <v/>
      </c>
      <c r="AA121" s="31" t="str">
        <f t="shared" si="30"/>
        <v/>
      </c>
      <c r="AB121" s="32" t="str">
        <f t="shared" si="18"/>
        <v/>
      </c>
      <c r="AC121" s="34" t="str">
        <f t="shared" si="19"/>
        <v/>
      </c>
      <c r="AD121" s="32" t="str">
        <f t="shared" si="20"/>
        <v/>
      </c>
      <c r="AE121" s="32" t="str">
        <f t="shared" si="21"/>
        <v/>
      </c>
      <c r="AF121" s="11"/>
      <c r="AG121" s="12"/>
      <c r="AH121" s="11"/>
      <c r="AI121" s="12"/>
      <c r="AJ121" s="11"/>
      <c r="AK121" s="12"/>
      <c r="AL121" s="13"/>
      <c r="AM121" s="12"/>
    </row>
    <row r="122" spans="1:39" ht="31.5" customHeight="1" x14ac:dyDescent="0.2">
      <c r="A122" s="43">
        <v>118</v>
      </c>
      <c r="B122" s="28"/>
      <c r="C122" s="26"/>
      <c r="D122" s="36"/>
      <c r="E122" s="37"/>
      <c r="F122" s="38"/>
      <c r="G122" s="38"/>
      <c r="H122" s="37"/>
      <c r="I122" s="37"/>
      <c r="J122" s="36"/>
      <c r="K122" s="37"/>
      <c r="L122" s="15" t="str">
        <f>IF(U122="D",設定用!$D$4,
IF(U122=" ","",
IF(RIGHT(X122,2)="EH",設定用!$D$1,
IF(RIGHT(X122,2)="EI",設定用!$D$2,
IF(LEFT(X122,2)="AF",設定用!$D$4,
IF(LEFT(X122,2)="AG",設定用!$D$5,
IF(LEFT(X122,2)="BF",設定用!$D$4,
IF(LEFT(X122,2)="BG",設定用!$D$5,
IF(LEFT(X122,2)="CF",設定用!$D$3,
IF(LEFT(X122,2)="CG",設定用!$D$4,設定用!$D$6))))))))))</f>
        <v/>
      </c>
      <c r="M122" s="7" t="str">
        <f t="shared" si="14"/>
        <v/>
      </c>
      <c r="N122" s="16"/>
      <c r="O122" s="3"/>
      <c r="P122" s="8" t="str">
        <f t="shared" si="15"/>
        <v/>
      </c>
      <c r="Q122" s="3"/>
      <c r="R122" s="4"/>
      <c r="S122" s="2"/>
      <c r="T122" s="4"/>
      <c r="U122" s="2" t="str">
        <f t="shared" si="26"/>
        <v xml:space="preserve"> </v>
      </c>
      <c r="V122" s="2" t="str">
        <f t="shared" si="27"/>
        <v xml:space="preserve"> </v>
      </c>
      <c r="W122" s="5" t="str">
        <f t="shared" si="28"/>
        <v xml:space="preserve"> </v>
      </c>
      <c r="X122" s="5" t="str">
        <f t="shared" si="29"/>
        <v xml:space="preserve">   </v>
      </c>
      <c r="Y122" s="31" t="str">
        <f t="shared" si="16"/>
        <v/>
      </c>
      <c r="Z122" s="33" t="str">
        <f t="shared" si="17"/>
        <v/>
      </c>
      <c r="AA122" s="31" t="str">
        <f t="shared" si="30"/>
        <v/>
      </c>
      <c r="AB122" s="32" t="str">
        <f t="shared" si="18"/>
        <v/>
      </c>
      <c r="AC122" s="34" t="str">
        <f t="shared" si="19"/>
        <v/>
      </c>
      <c r="AD122" s="32" t="str">
        <f t="shared" si="20"/>
        <v/>
      </c>
      <c r="AE122" s="32" t="str">
        <f t="shared" si="21"/>
        <v/>
      </c>
      <c r="AF122" s="11"/>
      <c r="AG122" s="12"/>
      <c r="AH122" s="11"/>
      <c r="AI122" s="12"/>
      <c r="AJ122" s="11"/>
      <c r="AK122" s="12"/>
      <c r="AL122" s="13"/>
      <c r="AM122" s="12"/>
    </row>
    <row r="123" spans="1:39" ht="31.5" customHeight="1" x14ac:dyDescent="0.2">
      <c r="A123" s="43">
        <v>119</v>
      </c>
      <c r="B123" s="28"/>
      <c r="C123" s="26"/>
      <c r="D123" s="18"/>
      <c r="E123" s="2"/>
      <c r="F123" s="4"/>
      <c r="G123" s="4"/>
      <c r="H123" s="2"/>
      <c r="I123" s="2"/>
      <c r="J123" s="18"/>
      <c r="K123" s="2"/>
      <c r="L123" s="15" t="str">
        <f>IF(U123="D",設定用!$D$4,
IF(U123=" ","",
IF(RIGHT(X123,2)="EH",設定用!$D$1,
IF(RIGHT(X123,2)="EI",設定用!$D$2,
IF(LEFT(X123,2)="AF",設定用!$D$4,
IF(LEFT(X123,2)="AG",設定用!$D$5,
IF(LEFT(X123,2)="BF",設定用!$D$4,
IF(LEFT(X123,2)="BG",設定用!$D$5,
IF(LEFT(X123,2)="CF",設定用!$D$3,
IF(LEFT(X123,2)="CG",設定用!$D$4,設定用!$D$6))))))))))</f>
        <v/>
      </c>
      <c r="M123" s="7" t="str">
        <f t="shared" si="14"/>
        <v/>
      </c>
      <c r="N123" s="16"/>
      <c r="O123" s="3"/>
      <c r="P123" s="8" t="str">
        <f t="shared" si="15"/>
        <v/>
      </c>
      <c r="Q123" s="3"/>
      <c r="R123" s="4"/>
      <c r="S123" s="2"/>
      <c r="T123" s="4"/>
      <c r="U123" s="2" t="str">
        <f t="shared" si="26"/>
        <v xml:space="preserve"> </v>
      </c>
      <c r="V123" s="2" t="str">
        <f t="shared" si="27"/>
        <v xml:space="preserve"> </v>
      </c>
      <c r="W123" s="5" t="str">
        <f t="shared" si="28"/>
        <v xml:space="preserve"> </v>
      </c>
      <c r="X123" s="5" t="str">
        <f t="shared" si="29"/>
        <v xml:space="preserve">   </v>
      </c>
      <c r="Y123" s="31" t="str">
        <f t="shared" si="16"/>
        <v/>
      </c>
      <c r="Z123" s="33" t="str">
        <f t="shared" si="17"/>
        <v/>
      </c>
      <c r="AA123" s="31" t="str">
        <f t="shared" si="30"/>
        <v/>
      </c>
      <c r="AB123" s="32" t="str">
        <f t="shared" si="18"/>
        <v/>
      </c>
      <c r="AC123" s="34" t="str">
        <f t="shared" si="19"/>
        <v/>
      </c>
      <c r="AD123" s="32" t="str">
        <f t="shared" si="20"/>
        <v/>
      </c>
      <c r="AE123" s="32" t="str">
        <f t="shared" si="21"/>
        <v/>
      </c>
      <c r="AF123" s="11"/>
      <c r="AG123" s="12"/>
      <c r="AH123" s="11"/>
      <c r="AI123" s="12"/>
      <c r="AJ123" s="11"/>
      <c r="AK123" s="12"/>
      <c r="AL123" s="13"/>
      <c r="AM123" s="12"/>
    </row>
    <row r="124" spans="1:39" ht="31.5" customHeight="1" x14ac:dyDescent="0.2">
      <c r="A124" s="43">
        <v>120</v>
      </c>
      <c r="B124" s="28"/>
      <c r="C124" s="26"/>
      <c r="D124" s="18"/>
      <c r="E124" s="2"/>
      <c r="F124" s="4"/>
      <c r="G124" s="4"/>
      <c r="H124" s="2"/>
      <c r="I124" s="2"/>
      <c r="J124" s="18"/>
      <c r="K124" s="2"/>
      <c r="L124" s="15" t="str">
        <f>IF(U124="D",設定用!$D$4,
IF(U124=" ","",
IF(RIGHT(X124,2)="EH",設定用!$D$1,
IF(RIGHT(X124,2)="EI",設定用!$D$2,
IF(LEFT(X124,2)="AF",設定用!$D$4,
IF(LEFT(X124,2)="AG",設定用!$D$5,
IF(LEFT(X124,2)="BF",設定用!$D$4,
IF(LEFT(X124,2)="BG",設定用!$D$5,
IF(LEFT(X124,2)="CF",設定用!$D$3,
IF(LEFT(X124,2)="CG",設定用!$D$4,設定用!$D$6))))))))))</f>
        <v/>
      </c>
      <c r="M124" s="7" t="str">
        <f t="shared" si="14"/>
        <v/>
      </c>
      <c r="N124" s="16"/>
      <c r="O124" s="3"/>
      <c r="P124" s="8" t="str">
        <f t="shared" si="15"/>
        <v/>
      </c>
      <c r="Q124" s="3"/>
      <c r="R124" s="4"/>
      <c r="S124" s="2"/>
      <c r="T124" s="4"/>
      <c r="U124" s="2" t="str">
        <f t="shared" si="26"/>
        <v xml:space="preserve"> </v>
      </c>
      <c r="V124" s="2" t="str">
        <f t="shared" si="27"/>
        <v xml:space="preserve"> </v>
      </c>
      <c r="W124" s="5" t="str">
        <f t="shared" si="28"/>
        <v xml:space="preserve"> </v>
      </c>
      <c r="X124" s="5" t="str">
        <f t="shared" si="29"/>
        <v xml:space="preserve">   </v>
      </c>
      <c r="Y124" s="31" t="str">
        <f t="shared" si="16"/>
        <v/>
      </c>
      <c r="Z124" s="33" t="str">
        <f t="shared" si="17"/>
        <v/>
      </c>
      <c r="AA124" s="31" t="str">
        <f t="shared" si="30"/>
        <v/>
      </c>
      <c r="AB124" s="32" t="str">
        <f t="shared" si="18"/>
        <v/>
      </c>
      <c r="AC124" s="34" t="str">
        <f t="shared" si="19"/>
        <v/>
      </c>
      <c r="AD124" s="32" t="str">
        <f t="shared" si="20"/>
        <v/>
      </c>
      <c r="AE124" s="32" t="str">
        <f t="shared" si="21"/>
        <v/>
      </c>
      <c r="AF124" s="11"/>
      <c r="AG124" s="12"/>
      <c r="AH124" s="11"/>
      <c r="AI124" s="12"/>
      <c r="AJ124" s="11"/>
      <c r="AK124" s="12"/>
      <c r="AL124" s="13"/>
      <c r="AM124" s="12"/>
    </row>
    <row r="125" spans="1:39" ht="31.5" customHeight="1" x14ac:dyDescent="0.2">
      <c r="A125" s="43">
        <v>121</v>
      </c>
      <c r="B125" s="28"/>
      <c r="C125" s="26"/>
      <c r="D125" s="18"/>
      <c r="E125" s="2"/>
      <c r="F125" s="4"/>
      <c r="G125" s="4"/>
      <c r="H125" s="2"/>
      <c r="I125" s="2"/>
      <c r="J125" s="18"/>
      <c r="K125" s="2"/>
      <c r="L125" s="15" t="str">
        <f>IF(U125="D",設定用!$D$4,
IF(U125=" ","",
IF(RIGHT(X125,2)="EH",設定用!$D$1,
IF(RIGHT(X125,2)="EI",設定用!$D$2,
IF(LEFT(X125,2)="AF",設定用!$D$4,
IF(LEFT(X125,2)="AG",設定用!$D$5,
IF(LEFT(X125,2)="BF",設定用!$D$4,
IF(LEFT(X125,2)="BG",設定用!$D$5,
IF(LEFT(X125,2)="CF",設定用!$D$3,
IF(LEFT(X125,2)="CG",設定用!$D$4,設定用!$D$6))))))))))</f>
        <v/>
      </c>
      <c r="M125" s="7" t="str">
        <f t="shared" si="14"/>
        <v/>
      </c>
      <c r="N125" s="16"/>
      <c r="O125" s="3"/>
      <c r="P125" s="8" t="str">
        <f t="shared" si="15"/>
        <v/>
      </c>
      <c r="Q125" s="3"/>
      <c r="R125" s="4"/>
      <c r="S125" s="2"/>
      <c r="T125" s="4"/>
      <c r="U125" s="2" t="str">
        <f t="shared" si="26"/>
        <v xml:space="preserve"> </v>
      </c>
      <c r="V125" s="2" t="str">
        <f t="shared" si="27"/>
        <v xml:space="preserve"> </v>
      </c>
      <c r="W125" s="5" t="str">
        <f t="shared" si="28"/>
        <v xml:space="preserve"> </v>
      </c>
      <c r="X125" s="5" t="str">
        <f t="shared" si="29"/>
        <v xml:space="preserve">   </v>
      </c>
      <c r="Y125" s="31" t="str">
        <f t="shared" si="16"/>
        <v/>
      </c>
      <c r="Z125" s="33" t="str">
        <f t="shared" si="17"/>
        <v/>
      </c>
      <c r="AA125" s="31" t="str">
        <f t="shared" si="30"/>
        <v/>
      </c>
      <c r="AB125" s="32" t="str">
        <f t="shared" si="18"/>
        <v/>
      </c>
      <c r="AC125" s="34" t="str">
        <f t="shared" si="19"/>
        <v/>
      </c>
      <c r="AD125" s="32" t="str">
        <f t="shared" si="20"/>
        <v/>
      </c>
      <c r="AE125" s="32" t="str">
        <f t="shared" si="21"/>
        <v/>
      </c>
      <c r="AF125" s="11"/>
      <c r="AG125" s="12"/>
      <c r="AH125" s="11"/>
      <c r="AI125" s="12"/>
      <c r="AJ125" s="11"/>
      <c r="AK125" s="12"/>
      <c r="AL125" s="13"/>
      <c r="AM125" s="12"/>
    </row>
    <row r="126" spans="1:39" ht="31.5" customHeight="1" x14ac:dyDescent="0.2">
      <c r="A126" s="43">
        <v>122</v>
      </c>
      <c r="B126" s="28"/>
      <c r="C126" s="26"/>
      <c r="D126" s="18"/>
      <c r="E126" s="2"/>
      <c r="F126" s="4"/>
      <c r="G126" s="4"/>
      <c r="H126" s="2"/>
      <c r="I126" s="2"/>
      <c r="J126" s="18"/>
      <c r="K126" s="2"/>
      <c r="L126" s="15" t="str">
        <f>IF(U126="D",設定用!$D$4,
IF(U126=" ","",
IF(RIGHT(X126,2)="EH",設定用!$D$1,
IF(RIGHT(X126,2)="EI",設定用!$D$2,
IF(LEFT(X126,2)="AF",設定用!$D$4,
IF(LEFT(X126,2)="AG",設定用!$D$5,
IF(LEFT(X126,2)="BF",設定用!$D$4,
IF(LEFT(X126,2)="BG",設定用!$D$5,
IF(LEFT(X126,2)="CF",設定用!$D$3,
IF(LEFT(X126,2)="CG",設定用!$D$4,設定用!$D$6))))))))))</f>
        <v/>
      </c>
      <c r="M126" s="7" t="str">
        <f t="shared" si="14"/>
        <v/>
      </c>
      <c r="N126" s="16"/>
      <c r="O126" s="3"/>
      <c r="P126" s="8" t="str">
        <f t="shared" si="15"/>
        <v/>
      </c>
      <c r="Q126" s="3"/>
      <c r="R126" s="4"/>
      <c r="S126" s="2"/>
      <c r="T126" s="4"/>
      <c r="U126" s="2" t="str">
        <f t="shared" si="26"/>
        <v xml:space="preserve"> </v>
      </c>
      <c r="V126" s="2" t="str">
        <f t="shared" si="27"/>
        <v xml:space="preserve"> </v>
      </c>
      <c r="W126" s="5" t="str">
        <f t="shared" si="28"/>
        <v xml:space="preserve"> </v>
      </c>
      <c r="X126" s="5" t="str">
        <f t="shared" si="29"/>
        <v xml:space="preserve">   </v>
      </c>
      <c r="Y126" s="31" t="str">
        <f t="shared" si="16"/>
        <v/>
      </c>
      <c r="Z126" s="33" t="str">
        <f t="shared" si="17"/>
        <v/>
      </c>
      <c r="AA126" s="31" t="str">
        <f t="shared" si="30"/>
        <v/>
      </c>
      <c r="AB126" s="32" t="str">
        <f t="shared" si="18"/>
        <v/>
      </c>
      <c r="AC126" s="34" t="str">
        <f t="shared" si="19"/>
        <v/>
      </c>
      <c r="AD126" s="32" t="str">
        <f t="shared" si="20"/>
        <v/>
      </c>
      <c r="AE126" s="32" t="str">
        <f t="shared" si="21"/>
        <v/>
      </c>
      <c r="AF126" s="11"/>
      <c r="AG126" s="12"/>
      <c r="AH126" s="11"/>
      <c r="AI126" s="12"/>
      <c r="AJ126" s="11"/>
      <c r="AK126" s="12"/>
      <c r="AL126" s="13"/>
      <c r="AM126" s="12"/>
    </row>
    <row r="127" spans="1:39" ht="31.5" customHeight="1" x14ac:dyDescent="0.2">
      <c r="A127" s="43">
        <v>123</v>
      </c>
      <c r="B127" s="28"/>
      <c r="C127" s="26"/>
      <c r="D127" s="18"/>
      <c r="E127" s="2"/>
      <c r="F127" s="4"/>
      <c r="G127" s="4"/>
      <c r="H127" s="2"/>
      <c r="I127" s="2"/>
      <c r="J127" s="18"/>
      <c r="K127" s="2"/>
      <c r="L127" s="15" t="str">
        <f>IF(U127="D",設定用!$D$4,
IF(U127=" ","",
IF(RIGHT(X127,2)="EH",設定用!$D$1,
IF(RIGHT(X127,2)="EI",設定用!$D$2,
IF(LEFT(X127,2)="AF",設定用!$D$4,
IF(LEFT(X127,2)="AG",設定用!$D$5,
IF(LEFT(X127,2)="BF",設定用!$D$4,
IF(LEFT(X127,2)="BG",設定用!$D$5,
IF(LEFT(X127,2)="CF",設定用!$D$3,
IF(LEFT(X127,2)="CG",設定用!$D$4,設定用!$D$6))))))))))</f>
        <v/>
      </c>
      <c r="M127" s="7" t="str">
        <f t="shared" si="14"/>
        <v/>
      </c>
      <c r="N127" s="16"/>
      <c r="O127" s="3"/>
      <c r="P127" s="8" t="str">
        <f t="shared" si="15"/>
        <v/>
      </c>
      <c r="Q127" s="3"/>
      <c r="R127" s="4"/>
      <c r="S127" s="2"/>
      <c r="T127" s="4"/>
      <c r="U127" s="2" t="str">
        <f t="shared" si="26"/>
        <v xml:space="preserve"> </v>
      </c>
      <c r="V127" s="2" t="str">
        <f t="shared" si="27"/>
        <v xml:space="preserve"> </v>
      </c>
      <c r="W127" s="5" t="str">
        <f t="shared" si="28"/>
        <v xml:space="preserve"> </v>
      </c>
      <c r="X127" s="5" t="str">
        <f t="shared" si="29"/>
        <v xml:space="preserve">   </v>
      </c>
      <c r="Y127" s="31" t="str">
        <f t="shared" si="16"/>
        <v/>
      </c>
      <c r="Z127" s="33" t="str">
        <f t="shared" si="17"/>
        <v/>
      </c>
      <c r="AA127" s="31" t="str">
        <f t="shared" si="30"/>
        <v/>
      </c>
      <c r="AB127" s="32" t="str">
        <f t="shared" si="18"/>
        <v/>
      </c>
      <c r="AC127" s="34" t="str">
        <f t="shared" si="19"/>
        <v/>
      </c>
      <c r="AD127" s="32" t="str">
        <f t="shared" si="20"/>
        <v/>
      </c>
      <c r="AE127" s="32" t="str">
        <f t="shared" si="21"/>
        <v/>
      </c>
      <c r="AF127" s="11"/>
      <c r="AG127" s="12"/>
      <c r="AH127" s="11"/>
      <c r="AI127" s="12"/>
      <c r="AJ127" s="11"/>
      <c r="AK127" s="12"/>
      <c r="AL127" s="13"/>
      <c r="AM127" s="12"/>
    </row>
    <row r="128" spans="1:39" ht="31.5" customHeight="1" x14ac:dyDescent="0.2">
      <c r="A128" s="43">
        <v>124</v>
      </c>
      <c r="B128" s="28"/>
      <c r="C128" s="26"/>
      <c r="D128" s="18"/>
      <c r="E128" s="2"/>
      <c r="F128" s="4"/>
      <c r="G128" s="4"/>
      <c r="H128" s="2"/>
      <c r="I128" s="2"/>
      <c r="J128" s="18"/>
      <c r="K128" s="2"/>
      <c r="L128" s="15" t="str">
        <f>IF(U128="D",設定用!$D$4,
IF(U128=" ","",
IF(RIGHT(X128,2)="EH",設定用!$D$1,
IF(RIGHT(X128,2)="EI",設定用!$D$2,
IF(LEFT(X128,2)="AF",設定用!$D$4,
IF(LEFT(X128,2)="AG",設定用!$D$5,
IF(LEFT(X128,2)="BF",設定用!$D$4,
IF(LEFT(X128,2)="BG",設定用!$D$5,
IF(LEFT(X128,2)="CF",設定用!$D$3,
IF(LEFT(X128,2)="CG",設定用!$D$4,設定用!$D$6))))))))))</f>
        <v/>
      </c>
      <c r="M128" s="7" t="str">
        <f t="shared" si="14"/>
        <v/>
      </c>
      <c r="N128" s="16"/>
      <c r="O128" s="3"/>
      <c r="P128" s="8" t="str">
        <f t="shared" si="15"/>
        <v/>
      </c>
      <c r="Q128" s="3"/>
      <c r="R128" s="4"/>
      <c r="S128" s="2"/>
      <c r="T128" s="4"/>
      <c r="U128" s="2" t="str">
        <f t="shared" si="26"/>
        <v xml:space="preserve"> </v>
      </c>
      <c r="V128" s="2" t="str">
        <f t="shared" si="27"/>
        <v xml:space="preserve"> </v>
      </c>
      <c r="W128" s="5" t="str">
        <f t="shared" si="28"/>
        <v xml:space="preserve"> </v>
      </c>
      <c r="X128" s="5" t="str">
        <f t="shared" si="29"/>
        <v xml:space="preserve">   </v>
      </c>
      <c r="Y128" s="31" t="str">
        <f t="shared" si="16"/>
        <v/>
      </c>
      <c r="Z128" s="33" t="str">
        <f t="shared" si="17"/>
        <v/>
      </c>
      <c r="AA128" s="31" t="str">
        <f t="shared" si="30"/>
        <v/>
      </c>
      <c r="AB128" s="32" t="str">
        <f t="shared" si="18"/>
        <v/>
      </c>
      <c r="AC128" s="34" t="str">
        <f t="shared" si="19"/>
        <v/>
      </c>
      <c r="AD128" s="32" t="str">
        <f t="shared" si="20"/>
        <v/>
      </c>
      <c r="AE128" s="32" t="str">
        <f t="shared" si="21"/>
        <v/>
      </c>
      <c r="AF128" s="11"/>
      <c r="AG128" s="12"/>
      <c r="AH128" s="11"/>
      <c r="AI128" s="12"/>
      <c r="AJ128" s="11"/>
      <c r="AK128" s="12"/>
      <c r="AL128" s="13"/>
      <c r="AM128" s="12"/>
    </row>
    <row r="129" spans="1:39" ht="31.5" customHeight="1" x14ac:dyDescent="0.2">
      <c r="A129" s="43">
        <v>125</v>
      </c>
      <c r="B129" s="28"/>
      <c r="C129" s="26"/>
      <c r="D129" s="18"/>
      <c r="E129" s="2"/>
      <c r="F129" s="4"/>
      <c r="G129" s="4"/>
      <c r="H129" s="2"/>
      <c r="I129" s="2"/>
      <c r="J129" s="18"/>
      <c r="K129" s="2"/>
      <c r="L129" s="15" t="str">
        <f>IF(U129="D",設定用!$D$4,
IF(U129=" ","",
IF(RIGHT(X129,2)="EH",設定用!$D$1,
IF(RIGHT(X129,2)="EI",設定用!$D$2,
IF(LEFT(X129,2)="AF",設定用!$D$4,
IF(LEFT(X129,2)="AG",設定用!$D$5,
IF(LEFT(X129,2)="BF",設定用!$D$4,
IF(LEFT(X129,2)="BG",設定用!$D$5,
IF(LEFT(X129,2)="CF",設定用!$D$3,
IF(LEFT(X129,2)="CG",設定用!$D$4,設定用!$D$6))))))))))</f>
        <v/>
      </c>
      <c r="M129" s="7" t="str">
        <f t="shared" si="14"/>
        <v/>
      </c>
      <c r="N129" s="16"/>
      <c r="O129" s="3"/>
      <c r="P129" s="8" t="str">
        <f t="shared" si="15"/>
        <v/>
      </c>
      <c r="Q129" s="3"/>
      <c r="R129" s="4"/>
      <c r="S129" s="2"/>
      <c r="T129" s="4"/>
      <c r="U129" s="2" t="str">
        <f t="shared" si="26"/>
        <v xml:space="preserve"> </v>
      </c>
      <c r="V129" s="2" t="str">
        <f t="shared" si="27"/>
        <v xml:space="preserve"> </v>
      </c>
      <c r="W129" s="5" t="str">
        <f t="shared" si="28"/>
        <v xml:space="preserve"> </v>
      </c>
      <c r="X129" s="5" t="str">
        <f t="shared" si="29"/>
        <v xml:space="preserve">   </v>
      </c>
      <c r="Y129" s="31" t="str">
        <f t="shared" si="16"/>
        <v/>
      </c>
      <c r="Z129" s="33" t="str">
        <f t="shared" si="17"/>
        <v/>
      </c>
      <c r="AA129" s="31" t="str">
        <f t="shared" si="30"/>
        <v/>
      </c>
      <c r="AB129" s="32" t="str">
        <f t="shared" si="18"/>
        <v/>
      </c>
      <c r="AC129" s="34" t="str">
        <f t="shared" si="19"/>
        <v/>
      </c>
      <c r="AD129" s="32" t="str">
        <f t="shared" si="20"/>
        <v/>
      </c>
      <c r="AE129" s="32" t="str">
        <f t="shared" si="21"/>
        <v/>
      </c>
      <c r="AF129" s="11"/>
      <c r="AG129" s="12"/>
      <c r="AH129" s="11"/>
      <c r="AI129" s="12"/>
      <c r="AJ129" s="11"/>
      <c r="AK129" s="12"/>
      <c r="AL129" s="13"/>
      <c r="AM129" s="12"/>
    </row>
    <row r="130" spans="1:39" ht="31.5" customHeight="1" x14ac:dyDescent="0.2">
      <c r="A130" s="43">
        <v>126</v>
      </c>
      <c r="B130" s="28"/>
      <c r="C130" s="26"/>
      <c r="D130" s="18"/>
      <c r="E130" s="2"/>
      <c r="F130" s="4"/>
      <c r="G130" s="4"/>
      <c r="H130" s="2"/>
      <c r="I130" s="2"/>
      <c r="J130" s="18"/>
      <c r="K130" s="2"/>
      <c r="L130" s="15" t="str">
        <f>IF(U130="D",設定用!$D$4,
IF(U130=" ","",
IF(RIGHT(X130,2)="EH",設定用!$D$1,
IF(RIGHT(X130,2)="EI",設定用!$D$2,
IF(LEFT(X130,2)="AF",設定用!$D$4,
IF(LEFT(X130,2)="AG",設定用!$D$5,
IF(LEFT(X130,2)="BF",設定用!$D$4,
IF(LEFT(X130,2)="BG",設定用!$D$5,
IF(LEFT(X130,2)="CF",設定用!$D$3,
IF(LEFT(X130,2)="CG",設定用!$D$4,設定用!$D$6))))))))))</f>
        <v/>
      </c>
      <c r="M130" s="7" t="str">
        <f t="shared" si="14"/>
        <v/>
      </c>
      <c r="N130" s="16"/>
      <c r="O130" s="3"/>
      <c r="P130" s="8" t="str">
        <f t="shared" si="15"/>
        <v/>
      </c>
      <c r="Q130" s="3"/>
      <c r="R130" s="4"/>
      <c r="S130" s="2"/>
      <c r="T130" s="4"/>
      <c r="U130" s="2" t="str">
        <f t="shared" si="26"/>
        <v xml:space="preserve"> </v>
      </c>
      <c r="V130" s="2" t="str">
        <f t="shared" si="27"/>
        <v xml:space="preserve"> </v>
      </c>
      <c r="W130" s="5" t="str">
        <f t="shared" si="28"/>
        <v xml:space="preserve"> </v>
      </c>
      <c r="X130" s="5" t="str">
        <f t="shared" si="29"/>
        <v xml:space="preserve">   </v>
      </c>
      <c r="Y130" s="31" t="str">
        <f t="shared" si="16"/>
        <v/>
      </c>
      <c r="Z130" s="33" t="str">
        <f t="shared" si="17"/>
        <v/>
      </c>
      <c r="AA130" s="31" t="str">
        <f t="shared" si="30"/>
        <v/>
      </c>
      <c r="AB130" s="32" t="str">
        <f t="shared" si="18"/>
        <v/>
      </c>
      <c r="AC130" s="34" t="str">
        <f t="shared" si="19"/>
        <v/>
      </c>
      <c r="AD130" s="32" t="str">
        <f t="shared" si="20"/>
        <v/>
      </c>
      <c r="AE130" s="32" t="str">
        <f t="shared" si="21"/>
        <v/>
      </c>
      <c r="AF130" s="11"/>
      <c r="AG130" s="12"/>
      <c r="AH130" s="11"/>
      <c r="AI130" s="12"/>
      <c r="AJ130" s="11"/>
      <c r="AK130" s="12"/>
      <c r="AL130" s="13"/>
      <c r="AM130" s="12"/>
    </row>
    <row r="131" spans="1:39" ht="31.5" customHeight="1" x14ac:dyDescent="0.2">
      <c r="A131" s="43">
        <v>127</v>
      </c>
      <c r="B131" s="28"/>
      <c r="C131" s="26"/>
      <c r="D131" s="18"/>
      <c r="E131" s="2"/>
      <c r="F131" s="4"/>
      <c r="G131" s="4"/>
      <c r="H131" s="2"/>
      <c r="I131" s="2"/>
      <c r="J131" s="18"/>
      <c r="K131" s="2"/>
      <c r="L131" s="15" t="str">
        <f>IF(U131="D",設定用!$D$4,
IF(U131=" ","",
IF(RIGHT(X131,2)="EH",設定用!$D$1,
IF(RIGHT(X131,2)="EI",設定用!$D$2,
IF(LEFT(X131,2)="AF",設定用!$D$4,
IF(LEFT(X131,2)="AG",設定用!$D$5,
IF(LEFT(X131,2)="BF",設定用!$D$4,
IF(LEFT(X131,2)="BG",設定用!$D$5,
IF(LEFT(X131,2)="CF",設定用!$D$3,
IF(LEFT(X131,2)="CG",設定用!$D$4,設定用!$D$6))))))))))</f>
        <v/>
      </c>
      <c r="M131" s="7" t="str">
        <f t="shared" si="14"/>
        <v/>
      </c>
      <c r="N131" s="16"/>
      <c r="O131" s="3"/>
      <c r="P131" s="8" t="str">
        <f t="shared" si="15"/>
        <v/>
      </c>
      <c r="Q131" s="3"/>
      <c r="R131" s="4"/>
      <c r="S131" s="2"/>
      <c r="T131" s="4"/>
      <c r="U131" s="2" t="str">
        <f t="shared" si="26"/>
        <v xml:space="preserve"> </v>
      </c>
      <c r="V131" s="2" t="str">
        <f t="shared" si="27"/>
        <v xml:space="preserve"> </v>
      </c>
      <c r="W131" s="5" t="str">
        <f t="shared" si="28"/>
        <v xml:space="preserve"> </v>
      </c>
      <c r="X131" s="5" t="str">
        <f t="shared" si="29"/>
        <v xml:space="preserve">   </v>
      </c>
      <c r="Y131" s="31" t="str">
        <f t="shared" si="16"/>
        <v/>
      </c>
      <c r="Z131" s="33" t="str">
        <f t="shared" si="17"/>
        <v/>
      </c>
      <c r="AA131" s="31" t="str">
        <f t="shared" si="30"/>
        <v/>
      </c>
      <c r="AB131" s="32" t="str">
        <f t="shared" si="18"/>
        <v/>
      </c>
      <c r="AC131" s="34" t="str">
        <f t="shared" si="19"/>
        <v/>
      </c>
      <c r="AD131" s="32" t="str">
        <f t="shared" si="20"/>
        <v/>
      </c>
      <c r="AE131" s="32" t="str">
        <f t="shared" si="21"/>
        <v/>
      </c>
      <c r="AF131" s="11"/>
      <c r="AG131" s="12"/>
      <c r="AH131" s="11"/>
      <c r="AI131" s="12"/>
      <c r="AJ131" s="11"/>
      <c r="AK131" s="12"/>
      <c r="AL131" s="13"/>
      <c r="AM131" s="12"/>
    </row>
    <row r="132" spans="1:39" ht="31.5" customHeight="1" x14ac:dyDescent="0.2">
      <c r="A132" s="43">
        <v>128</v>
      </c>
      <c r="B132" s="28"/>
      <c r="C132" s="26"/>
      <c r="D132" s="18"/>
      <c r="E132" s="2"/>
      <c r="F132" s="4"/>
      <c r="G132" s="4"/>
      <c r="H132" s="2"/>
      <c r="I132" s="2"/>
      <c r="J132" s="18"/>
      <c r="K132" s="2"/>
      <c r="L132" s="15" t="str">
        <f>IF(U132="D",設定用!$D$4,
IF(U132=" ","",
IF(RIGHT(X132,2)="EH",設定用!$D$1,
IF(RIGHT(X132,2)="EI",設定用!$D$2,
IF(LEFT(X132,2)="AF",設定用!$D$4,
IF(LEFT(X132,2)="AG",設定用!$D$5,
IF(LEFT(X132,2)="BF",設定用!$D$4,
IF(LEFT(X132,2)="BG",設定用!$D$5,
IF(LEFT(X132,2)="CF",設定用!$D$3,
IF(LEFT(X132,2)="CG",設定用!$D$4,設定用!$D$6))))))))))</f>
        <v/>
      </c>
      <c r="M132" s="7" t="str">
        <f t="shared" si="14"/>
        <v/>
      </c>
      <c r="N132" s="16"/>
      <c r="O132" s="3"/>
      <c r="P132" s="8" t="str">
        <f t="shared" si="15"/>
        <v/>
      </c>
      <c r="Q132" s="3"/>
      <c r="R132" s="4"/>
      <c r="S132" s="2"/>
      <c r="T132" s="4"/>
      <c r="U132" s="2" t="str">
        <f t="shared" si="26"/>
        <v xml:space="preserve"> </v>
      </c>
      <c r="V132" s="2" t="str">
        <f t="shared" si="27"/>
        <v xml:space="preserve"> </v>
      </c>
      <c r="W132" s="5" t="str">
        <f t="shared" si="28"/>
        <v xml:space="preserve"> </v>
      </c>
      <c r="X132" s="5" t="str">
        <f t="shared" si="29"/>
        <v xml:space="preserve">   </v>
      </c>
      <c r="Y132" s="31" t="str">
        <f t="shared" si="16"/>
        <v/>
      </c>
      <c r="Z132" s="33" t="str">
        <f t="shared" si="17"/>
        <v/>
      </c>
      <c r="AA132" s="31" t="str">
        <f t="shared" si="30"/>
        <v/>
      </c>
      <c r="AB132" s="32" t="str">
        <f t="shared" si="18"/>
        <v/>
      </c>
      <c r="AC132" s="34" t="str">
        <f t="shared" si="19"/>
        <v/>
      </c>
      <c r="AD132" s="32" t="str">
        <f t="shared" si="20"/>
        <v/>
      </c>
      <c r="AE132" s="32" t="str">
        <f t="shared" si="21"/>
        <v/>
      </c>
      <c r="AF132" s="11"/>
      <c r="AG132" s="12"/>
      <c r="AH132" s="11"/>
      <c r="AI132" s="12"/>
      <c r="AJ132" s="11"/>
      <c r="AK132" s="12"/>
      <c r="AL132" s="13"/>
      <c r="AM132" s="12"/>
    </row>
    <row r="133" spans="1:39" ht="31.5" customHeight="1" x14ac:dyDescent="0.2">
      <c r="A133" s="43">
        <v>129</v>
      </c>
      <c r="B133" s="28"/>
      <c r="C133" s="26"/>
      <c r="D133" s="18"/>
      <c r="E133" s="2"/>
      <c r="F133" s="4"/>
      <c r="G133" s="4"/>
      <c r="H133" s="2"/>
      <c r="I133" s="2"/>
      <c r="J133" s="18"/>
      <c r="K133" s="2"/>
      <c r="L133" s="15" t="str">
        <f>IF(U133="D",設定用!$D$4,
IF(U133=" ","",
IF(RIGHT(X133,2)="EH",設定用!$D$1,
IF(RIGHT(X133,2)="EI",設定用!$D$2,
IF(LEFT(X133,2)="AF",設定用!$D$4,
IF(LEFT(X133,2)="AG",設定用!$D$5,
IF(LEFT(X133,2)="BF",設定用!$D$4,
IF(LEFT(X133,2)="BG",設定用!$D$5,
IF(LEFT(X133,2)="CF",設定用!$D$3,
IF(LEFT(X133,2)="CG",設定用!$D$4,設定用!$D$6))))))))))</f>
        <v/>
      </c>
      <c r="M133" s="7" t="str">
        <f t="shared" ref="M133:M196" si="31">IF(L133="投与不可","",IF(D133="","",IF(U133="A",EDATE(D133,13)-1,IF(U133="B",EDATE(D133,7)-1,IF(U133=" ","",EDATE(D133,25)-1)))))</f>
        <v/>
      </c>
      <c r="N133" s="16"/>
      <c r="O133" s="3"/>
      <c r="P133" s="8" t="str">
        <f t="shared" ref="P133:P196" si="32">IF(O133="","",DATEDIF(D133,O133,"M"))</f>
        <v/>
      </c>
      <c r="Q133" s="3"/>
      <c r="R133" s="4"/>
      <c r="S133" s="2"/>
      <c r="T133" s="4"/>
      <c r="U133" s="2" t="str">
        <f t="shared" si="26"/>
        <v xml:space="preserve"> </v>
      </c>
      <c r="V133" s="2" t="str">
        <f t="shared" si="27"/>
        <v xml:space="preserve"> </v>
      </c>
      <c r="W133" s="5" t="str">
        <f t="shared" si="28"/>
        <v xml:space="preserve"> </v>
      </c>
      <c r="X133" s="5" t="str">
        <f t="shared" si="29"/>
        <v xml:space="preserve">   </v>
      </c>
      <c r="Y133" s="31" t="str">
        <f t="shared" ref="Y133:Y196" si="33">IF(D133="","",IF(I133="ニルセビマブ",EOMONTH(J133,4)+1,IF(AND(N133="ニルセビマブ",D133&gt;=$I$2,D133&lt;=$I$3),$I$3+1,IF(AND(N133="パリビズマブ",D133&gt;=$J$2,D133&lt;=$J$3),$J$3+1,D133))))</f>
        <v/>
      </c>
      <c r="Z133" s="33" t="str">
        <f t="shared" ref="Z133:Z196" si="34">IF(OR(L133="投与不可",M133&lt;=Y133),"",
IF(N133="ニルセビマブ",IF($I$2="","G",IF(Y133&gt;$I$3,"A",IF(Y133&gt;$I$2,IF(M133&lt;$I$3,"B","C"),IF(M133&gt;$I$2,IF(M133&gt;$I$3,"D","E"),"F")))),""))</f>
        <v/>
      </c>
      <c r="AA133" s="31" t="str">
        <f t="shared" si="30"/>
        <v/>
      </c>
      <c r="AB133" s="32" t="str">
        <f t="shared" ref="AB133:AB196" si="35">IF(OR(Z133="B",Z133=""),"",IF(OR(Z133="A",Z133="C",Z133="G",Z133="F"),M133,$I$2-1))</f>
        <v/>
      </c>
      <c r="AC133" s="34" t="str">
        <f t="shared" ref="AC133:AC196" si="36">IF(OR(L133="投与不可",M133&lt;=Y133),"",
IF(N133="パリビズマブ",IF($J$2="","G",IF(Y133&gt;$J$3,"A",IF(Y133&gt;$J$2,IF(M133&lt;$J$3,"B","C"),IF(M133&gt;$J$2,IF(M133&gt;$J$3,"D","E"),"F")))),""))</f>
        <v/>
      </c>
      <c r="AD133" s="32" t="str">
        <f t="shared" ref="AD133:AD196" si="37">IF(OR(AC133="B",AC133=""),"",IF(AC133="C",$J$3+1,Y133))</f>
        <v/>
      </c>
      <c r="AE133" s="32" t="str">
        <f t="shared" ref="AE133:AE196" si="38">IF(OR(AC133="B",AC133=""),"",IF(OR(AC133="A",AC133="C",AC133="G",AC133="F"),M133,$J$2-1))</f>
        <v/>
      </c>
      <c r="AF133" s="11"/>
      <c r="AG133" s="12"/>
      <c r="AH133" s="11"/>
      <c r="AI133" s="12"/>
      <c r="AJ133" s="11"/>
      <c r="AK133" s="12"/>
      <c r="AL133" s="13"/>
      <c r="AM133" s="12"/>
    </row>
    <row r="134" spans="1:39" ht="31.5" customHeight="1" x14ac:dyDescent="0.2">
      <c r="A134" s="43">
        <v>130</v>
      </c>
      <c r="B134" s="28"/>
      <c r="C134" s="26"/>
      <c r="D134" s="18"/>
      <c r="E134" s="2"/>
      <c r="F134" s="4"/>
      <c r="G134" s="4"/>
      <c r="H134" s="2"/>
      <c r="I134" s="2"/>
      <c r="J134" s="18"/>
      <c r="K134" s="2"/>
      <c r="L134" s="15" t="str">
        <f>IF(U134="D",設定用!$D$4,
IF(U134=" ","",
IF(RIGHT(X134,2)="EH",設定用!$D$1,
IF(RIGHT(X134,2)="EI",設定用!$D$2,
IF(LEFT(X134,2)="AF",設定用!$D$4,
IF(LEFT(X134,2)="AG",設定用!$D$5,
IF(LEFT(X134,2)="BF",設定用!$D$4,
IF(LEFT(X134,2)="BG",設定用!$D$5,
IF(LEFT(X134,2)="CF",設定用!$D$3,
IF(LEFT(X134,2)="CG",設定用!$D$4,設定用!$D$6))))))))))</f>
        <v/>
      </c>
      <c r="M134" s="7" t="str">
        <f t="shared" si="31"/>
        <v/>
      </c>
      <c r="N134" s="16"/>
      <c r="O134" s="3"/>
      <c r="P134" s="8" t="str">
        <f t="shared" si="32"/>
        <v/>
      </c>
      <c r="Q134" s="3"/>
      <c r="R134" s="4"/>
      <c r="S134" s="2"/>
      <c r="T134" s="4"/>
      <c r="U134" s="2" t="str">
        <f t="shared" si="26"/>
        <v xml:space="preserve"> </v>
      </c>
      <c r="V134" s="2" t="str">
        <f t="shared" si="27"/>
        <v xml:space="preserve"> </v>
      </c>
      <c r="W134" s="5" t="str">
        <f t="shared" si="28"/>
        <v xml:space="preserve"> </v>
      </c>
      <c r="X134" s="5" t="str">
        <f t="shared" si="29"/>
        <v xml:space="preserve">   </v>
      </c>
      <c r="Y134" s="31" t="str">
        <f t="shared" si="33"/>
        <v/>
      </c>
      <c r="Z134" s="33" t="str">
        <f t="shared" si="34"/>
        <v/>
      </c>
      <c r="AA134" s="31" t="str">
        <f t="shared" si="30"/>
        <v/>
      </c>
      <c r="AB134" s="32" t="str">
        <f t="shared" si="35"/>
        <v/>
      </c>
      <c r="AC134" s="34" t="str">
        <f t="shared" si="36"/>
        <v/>
      </c>
      <c r="AD134" s="32" t="str">
        <f t="shared" si="37"/>
        <v/>
      </c>
      <c r="AE134" s="32" t="str">
        <f t="shared" si="38"/>
        <v/>
      </c>
      <c r="AF134" s="11"/>
      <c r="AG134" s="12"/>
      <c r="AH134" s="11"/>
      <c r="AI134" s="12"/>
      <c r="AJ134" s="11"/>
      <c r="AK134" s="12"/>
      <c r="AL134" s="13"/>
      <c r="AM134" s="12"/>
    </row>
    <row r="135" spans="1:39" ht="31.5" customHeight="1" x14ac:dyDescent="0.2">
      <c r="A135" s="43">
        <v>131</v>
      </c>
      <c r="B135" s="28"/>
      <c r="C135" s="26"/>
      <c r="D135" s="18"/>
      <c r="E135" s="2"/>
      <c r="F135" s="4"/>
      <c r="G135" s="4"/>
      <c r="H135" s="2"/>
      <c r="I135" s="2"/>
      <c r="J135" s="18"/>
      <c r="K135" s="2"/>
      <c r="L135" s="15" t="str">
        <f>IF(U135="D",設定用!$D$4,
IF(U135=" ","",
IF(RIGHT(X135,2)="EH",設定用!$D$1,
IF(RIGHT(X135,2)="EI",設定用!$D$2,
IF(LEFT(X135,2)="AF",設定用!$D$4,
IF(LEFT(X135,2)="AG",設定用!$D$5,
IF(LEFT(X135,2)="BF",設定用!$D$4,
IF(LEFT(X135,2)="BG",設定用!$D$5,
IF(LEFT(X135,2)="CF",設定用!$D$3,
IF(LEFT(X135,2)="CG",設定用!$D$4,設定用!$D$6))))))))))</f>
        <v/>
      </c>
      <c r="M135" s="7" t="str">
        <f t="shared" si="31"/>
        <v/>
      </c>
      <c r="N135" s="16"/>
      <c r="O135" s="3"/>
      <c r="P135" s="8" t="str">
        <f t="shared" si="32"/>
        <v/>
      </c>
      <c r="Q135" s="3"/>
      <c r="R135" s="4"/>
      <c r="S135" s="2"/>
      <c r="T135" s="4"/>
      <c r="U135" s="2" t="str">
        <f t="shared" si="26"/>
        <v xml:space="preserve"> </v>
      </c>
      <c r="V135" s="2" t="str">
        <f t="shared" si="27"/>
        <v xml:space="preserve"> </v>
      </c>
      <c r="W135" s="5" t="str">
        <f t="shared" si="28"/>
        <v xml:space="preserve"> </v>
      </c>
      <c r="X135" s="5" t="str">
        <f t="shared" si="29"/>
        <v xml:space="preserve">   </v>
      </c>
      <c r="Y135" s="31" t="str">
        <f t="shared" si="33"/>
        <v/>
      </c>
      <c r="Z135" s="33" t="str">
        <f t="shared" si="34"/>
        <v/>
      </c>
      <c r="AA135" s="31" t="str">
        <f t="shared" si="30"/>
        <v/>
      </c>
      <c r="AB135" s="32" t="str">
        <f t="shared" si="35"/>
        <v/>
      </c>
      <c r="AC135" s="34" t="str">
        <f t="shared" si="36"/>
        <v/>
      </c>
      <c r="AD135" s="32" t="str">
        <f t="shared" si="37"/>
        <v/>
      </c>
      <c r="AE135" s="32" t="str">
        <f t="shared" si="38"/>
        <v/>
      </c>
      <c r="AF135" s="11"/>
      <c r="AG135" s="12"/>
      <c r="AH135" s="11"/>
      <c r="AI135" s="12"/>
      <c r="AJ135" s="11"/>
      <c r="AK135" s="12"/>
      <c r="AL135" s="13"/>
      <c r="AM135" s="12"/>
    </row>
    <row r="136" spans="1:39" ht="31.5" customHeight="1" x14ac:dyDescent="0.2">
      <c r="A136" s="43">
        <v>132</v>
      </c>
      <c r="B136" s="28"/>
      <c r="C136" s="26"/>
      <c r="D136" s="18"/>
      <c r="E136" s="2"/>
      <c r="F136" s="4"/>
      <c r="G136" s="4"/>
      <c r="H136" s="2"/>
      <c r="I136" s="2"/>
      <c r="J136" s="18"/>
      <c r="K136" s="2"/>
      <c r="L136" s="15" t="str">
        <f>IF(U136="D",設定用!$D$4,
IF(U136=" ","",
IF(RIGHT(X136,2)="EH",設定用!$D$1,
IF(RIGHT(X136,2)="EI",設定用!$D$2,
IF(LEFT(X136,2)="AF",設定用!$D$4,
IF(LEFT(X136,2)="AG",設定用!$D$5,
IF(LEFT(X136,2)="BF",設定用!$D$4,
IF(LEFT(X136,2)="BG",設定用!$D$5,
IF(LEFT(X136,2)="CF",設定用!$D$3,
IF(LEFT(X136,2)="CG",設定用!$D$4,設定用!$D$6))))))))))</f>
        <v/>
      </c>
      <c r="M136" s="7" t="str">
        <f t="shared" si="31"/>
        <v/>
      </c>
      <c r="N136" s="16"/>
      <c r="O136" s="3"/>
      <c r="P136" s="8" t="str">
        <f t="shared" si="32"/>
        <v/>
      </c>
      <c r="Q136" s="3"/>
      <c r="R136" s="4"/>
      <c r="S136" s="2"/>
      <c r="T136" s="4"/>
      <c r="U136" s="2" t="str">
        <f t="shared" si="26"/>
        <v xml:space="preserve"> </v>
      </c>
      <c r="V136" s="2" t="str">
        <f t="shared" si="27"/>
        <v xml:space="preserve"> </v>
      </c>
      <c r="W136" s="5" t="str">
        <f t="shared" si="28"/>
        <v xml:space="preserve"> </v>
      </c>
      <c r="X136" s="5" t="str">
        <f t="shared" si="29"/>
        <v xml:space="preserve">   </v>
      </c>
      <c r="Y136" s="31" t="str">
        <f t="shared" si="33"/>
        <v/>
      </c>
      <c r="Z136" s="33" t="str">
        <f t="shared" si="34"/>
        <v/>
      </c>
      <c r="AA136" s="31" t="str">
        <f t="shared" si="30"/>
        <v/>
      </c>
      <c r="AB136" s="32" t="str">
        <f t="shared" si="35"/>
        <v/>
      </c>
      <c r="AC136" s="34" t="str">
        <f t="shared" si="36"/>
        <v/>
      </c>
      <c r="AD136" s="32" t="str">
        <f t="shared" si="37"/>
        <v/>
      </c>
      <c r="AE136" s="32" t="str">
        <f t="shared" si="38"/>
        <v/>
      </c>
      <c r="AF136" s="11"/>
      <c r="AG136" s="12"/>
      <c r="AH136" s="11"/>
      <c r="AI136" s="12"/>
      <c r="AJ136" s="11"/>
      <c r="AK136" s="12"/>
      <c r="AL136" s="13"/>
      <c r="AM136" s="12"/>
    </row>
    <row r="137" spans="1:39" ht="31.5" customHeight="1" x14ac:dyDescent="0.2">
      <c r="A137" s="43">
        <v>133</v>
      </c>
      <c r="B137" s="28"/>
      <c r="C137" s="26"/>
      <c r="D137" s="18"/>
      <c r="E137" s="2"/>
      <c r="F137" s="4"/>
      <c r="G137" s="4"/>
      <c r="H137" s="2"/>
      <c r="I137" s="2"/>
      <c r="J137" s="18"/>
      <c r="K137" s="2"/>
      <c r="L137" s="15" t="str">
        <f>IF(U137="D",設定用!$D$4,
IF(U137=" ","",
IF(RIGHT(X137,2)="EH",設定用!$D$1,
IF(RIGHT(X137,2)="EI",設定用!$D$2,
IF(LEFT(X137,2)="AF",設定用!$D$4,
IF(LEFT(X137,2)="AG",設定用!$D$5,
IF(LEFT(X137,2)="BF",設定用!$D$4,
IF(LEFT(X137,2)="BG",設定用!$D$5,
IF(LEFT(X137,2)="CF",設定用!$D$3,
IF(LEFT(X137,2)="CG",設定用!$D$4,設定用!$D$6))))))))))</f>
        <v/>
      </c>
      <c r="M137" s="7" t="str">
        <f t="shared" si="31"/>
        <v/>
      </c>
      <c r="N137" s="16"/>
      <c r="O137" s="3"/>
      <c r="P137" s="8" t="str">
        <f t="shared" si="32"/>
        <v/>
      </c>
      <c r="Q137" s="3"/>
      <c r="R137" s="4"/>
      <c r="S137" s="2"/>
      <c r="T137" s="4"/>
      <c r="U137" s="2" t="str">
        <f t="shared" si="26"/>
        <v xml:space="preserve"> </v>
      </c>
      <c r="V137" s="2" t="str">
        <f t="shared" si="27"/>
        <v xml:space="preserve"> </v>
      </c>
      <c r="W137" s="5" t="str">
        <f t="shared" si="28"/>
        <v xml:space="preserve"> </v>
      </c>
      <c r="X137" s="5" t="str">
        <f t="shared" si="29"/>
        <v xml:space="preserve">   </v>
      </c>
      <c r="Y137" s="31" t="str">
        <f t="shared" si="33"/>
        <v/>
      </c>
      <c r="Z137" s="33" t="str">
        <f t="shared" si="34"/>
        <v/>
      </c>
      <c r="AA137" s="31" t="str">
        <f t="shared" si="30"/>
        <v/>
      </c>
      <c r="AB137" s="32" t="str">
        <f t="shared" si="35"/>
        <v/>
      </c>
      <c r="AC137" s="34" t="str">
        <f t="shared" si="36"/>
        <v/>
      </c>
      <c r="AD137" s="32" t="str">
        <f t="shared" si="37"/>
        <v/>
      </c>
      <c r="AE137" s="32" t="str">
        <f t="shared" si="38"/>
        <v/>
      </c>
      <c r="AF137" s="11"/>
      <c r="AG137" s="12"/>
      <c r="AH137" s="11"/>
      <c r="AI137" s="12"/>
      <c r="AJ137" s="11"/>
      <c r="AK137" s="12"/>
      <c r="AL137" s="13"/>
      <c r="AM137" s="12"/>
    </row>
    <row r="138" spans="1:39" ht="31.5" customHeight="1" x14ac:dyDescent="0.2">
      <c r="A138" s="43">
        <v>134</v>
      </c>
      <c r="B138" s="28"/>
      <c r="C138" s="26"/>
      <c r="D138" s="18"/>
      <c r="E138" s="2"/>
      <c r="F138" s="4"/>
      <c r="G138" s="4"/>
      <c r="H138" s="2"/>
      <c r="I138" s="2"/>
      <c r="J138" s="18"/>
      <c r="K138" s="2"/>
      <c r="L138" s="15" t="str">
        <f>IF(U138="D",設定用!$D$4,
IF(U138=" ","",
IF(RIGHT(X138,2)="EH",設定用!$D$1,
IF(RIGHT(X138,2)="EI",設定用!$D$2,
IF(LEFT(X138,2)="AF",設定用!$D$4,
IF(LEFT(X138,2)="AG",設定用!$D$5,
IF(LEFT(X138,2)="BF",設定用!$D$4,
IF(LEFT(X138,2)="BG",設定用!$D$5,
IF(LEFT(X138,2)="CF",設定用!$D$3,
IF(LEFT(X138,2)="CG",設定用!$D$4,設定用!$D$6))))))))))</f>
        <v/>
      </c>
      <c r="M138" s="7" t="str">
        <f t="shared" si="31"/>
        <v/>
      </c>
      <c r="N138" s="16"/>
      <c r="O138" s="3"/>
      <c r="P138" s="8" t="str">
        <f t="shared" si="32"/>
        <v/>
      </c>
      <c r="Q138" s="3"/>
      <c r="R138" s="4"/>
      <c r="S138" s="2"/>
      <c r="T138" s="4"/>
      <c r="U138" s="2" t="str">
        <f t="shared" si="26"/>
        <v xml:space="preserve"> </v>
      </c>
      <c r="V138" s="2" t="str">
        <f t="shared" si="27"/>
        <v xml:space="preserve"> </v>
      </c>
      <c r="W138" s="5" t="str">
        <f t="shared" si="28"/>
        <v xml:space="preserve"> </v>
      </c>
      <c r="X138" s="5" t="str">
        <f t="shared" si="29"/>
        <v xml:space="preserve">   </v>
      </c>
      <c r="Y138" s="31" t="str">
        <f t="shared" si="33"/>
        <v/>
      </c>
      <c r="Z138" s="33" t="str">
        <f t="shared" si="34"/>
        <v/>
      </c>
      <c r="AA138" s="31" t="str">
        <f t="shared" si="30"/>
        <v/>
      </c>
      <c r="AB138" s="32" t="str">
        <f t="shared" si="35"/>
        <v/>
      </c>
      <c r="AC138" s="34" t="str">
        <f t="shared" si="36"/>
        <v/>
      </c>
      <c r="AD138" s="32" t="str">
        <f t="shared" si="37"/>
        <v/>
      </c>
      <c r="AE138" s="32" t="str">
        <f t="shared" si="38"/>
        <v/>
      </c>
      <c r="AF138" s="11"/>
      <c r="AG138" s="12"/>
      <c r="AH138" s="11"/>
      <c r="AI138" s="12"/>
      <c r="AJ138" s="11"/>
      <c r="AK138" s="12"/>
      <c r="AL138" s="13"/>
      <c r="AM138" s="12"/>
    </row>
    <row r="139" spans="1:39" ht="31.5" customHeight="1" x14ac:dyDescent="0.2">
      <c r="A139" s="43">
        <v>135</v>
      </c>
      <c r="B139" s="28"/>
      <c r="C139" s="26"/>
      <c r="D139" s="18"/>
      <c r="E139" s="2"/>
      <c r="F139" s="4"/>
      <c r="G139" s="4"/>
      <c r="H139" s="2"/>
      <c r="I139" s="2"/>
      <c r="J139" s="18"/>
      <c r="K139" s="2"/>
      <c r="L139" s="15" t="str">
        <f>IF(U139="D",設定用!$D$4,
IF(U139=" ","",
IF(RIGHT(X139,2)="EH",設定用!$D$1,
IF(RIGHT(X139,2)="EI",設定用!$D$2,
IF(LEFT(X139,2)="AF",設定用!$D$4,
IF(LEFT(X139,2)="AG",設定用!$D$5,
IF(LEFT(X139,2)="BF",設定用!$D$4,
IF(LEFT(X139,2)="BG",設定用!$D$5,
IF(LEFT(X139,2)="CF",設定用!$D$3,
IF(LEFT(X139,2)="CG",設定用!$D$4,設定用!$D$6))))))))))</f>
        <v/>
      </c>
      <c r="M139" s="7" t="str">
        <f t="shared" si="31"/>
        <v/>
      </c>
      <c r="N139" s="16"/>
      <c r="O139" s="3"/>
      <c r="P139" s="8" t="str">
        <f t="shared" si="32"/>
        <v/>
      </c>
      <c r="Q139" s="3"/>
      <c r="R139" s="4"/>
      <c r="S139" s="2"/>
      <c r="T139" s="4"/>
      <c r="U139" s="2" t="str">
        <f t="shared" si="26"/>
        <v xml:space="preserve"> </v>
      </c>
      <c r="V139" s="2" t="str">
        <f t="shared" si="27"/>
        <v xml:space="preserve"> </v>
      </c>
      <c r="W139" s="5" t="str">
        <f t="shared" si="28"/>
        <v xml:space="preserve"> </v>
      </c>
      <c r="X139" s="5" t="str">
        <f t="shared" si="29"/>
        <v xml:space="preserve">   </v>
      </c>
      <c r="Y139" s="31" t="str">
        <f t="shared" si="33"/>
        <v/>
      </c>
      <c r="Z139" s="33" t="str">
        <f t="shared" si="34"/>
        <v/>
      </c>
      <c r="AA139" s="31" t="str">
        <f t="shared" si="30"/>
        <v/>
      </c>
      <c r="AB139" s="32" t="str">
        <f t="shared" si="35"/>
        <v/>
      </c>
      <c r="AC139" s="34" t="str">
        <f t="shared" si="36"/>
        <v/>
      </c>
      <c r="AD139" s="32" t="str">
        <f t="shared" si="37"/>
        <v/>
      </c>
      <c r="AE139" s="32" t="str">
        <f t="shared" si="38"/>
        <v/>
      </c>
      <c r="AF139" s="11"/>
      <c r="AG139" s="12"/>
      <c r="AH139" s="11"/>
      <c r="AI139" s="12"/>
      <c r="AJ139" s="11"/>
      <c r="AK139" s="12"/>
      <c r="AL139" s="13"/>
      <c r="AM139" s="12"/>
    </row>
    <row r="140" spans="1:39" ht="31.5" customHeight="1" x14ac:dyDescent="0.2">
      <c r="A140" s="43">
        <v>136</v>
      </c>
      <c r="B140" s="28"/>
      <c r="C140" s="26"/>
      <c r="D140" s="18"/>
      <c r="E140" s="2"/>
      <c r="F140" s="4"/>
      <c r="G140" s="4"/>
      <c r="H140" s="2"/>
      <c r="I140" s="2"/>
      <c r="J140" s="18"/>
      <c r="K140" s="2"/>
      <c r="L140" s="15" t="str">
        <f>IF(U140="D",設定用!$D$4,
IF(U140=" ","",
IF(RIGHT(X140,2)="EH",設定用!$D$1,
IF(RIGHT(X140,2)="EI",設定用!$D$2,
IF(LEFT(X140,2)="AF",設定用!$D$4,
IF(LEFT(X140,2)="AG",設定用!$D$5,
IF(LEFT(X140,2)="BF",設定用!$D$4,
IF(LEFT(X140,2)="BG",設定用!$D$5,
IF(LEFT(X140,2)="CF",設定用!$D$3,
IF(LEFT(X140,2)="CG",設定用!$D$4,設定用!$D$6))))))))))</f>
        <v/>
      </c>
      <c r="M140" s="7" t="str">
        <f t="shared" si="31"/>
        <v/>
      </c>
      <c r="N140" s="16"/>
      <c r="O140" s="3"/>
      <c r="P140" s="8" t="str">
        <f t="shared" si="32"/>
        <v/>
      </c>
      <c r="Q140" s="3"/>
      <c r="R140" s="4"/>
      <c r="S140" s="2"/>
      <c r="T140" s="4"/>
      <c r="U140" s="2" t="str">
        <f t="shared" si="26"/>
        <v xml:space="preserve"> </v>
      </c>
      <c r="V140" s="2" t="str">
        <f t="shared" si="27"/>
        <v xml:space="preserve"> </v>
      </c>
      <c r="W140" s="5" t="str">
        <f t="shared" si="28"/>
        <v xml:space="preserve"> </v>
      </c>
      <c r="X140" s="5" t="str">
        <f t="shared" si="29"/>
        <v xml:space="preserve">   </v>
      </c>
      <c r="Y140" s="31" t="str">
        <f t="shared" si="33"/>
        <v/>
      </c>
      <c r="Z140" s="33" t="str">
        <f t="shared" si="34"/>
        <v/>
      </c>
      <c r="AA140" s="31" t="str">
        <f t="shared" si="30"/>
        <v/>
      </c>
      <c r="AB140" s="32" t="str">
        <f t="shared" si="35"/>
        <v/>
      </c>
      <c r="AC140" s="34" t="str">
        <f t="shared" si="36"/>
        <v/>
      </c>
      <c r="AD140" s="32" t="str">
        <f t="shared" si="37"/>
        <v/>
      </c>
      <c r="AE140" s="32" t="str">
        <f t="shared" si="38"/>
        <v/>
      </c>
      <c r="AF140" s="11"/>
      <c r="AG140" s="12"/>
      <c r="AH140" s="11"/>
      <c r="AI140" s="12"/>
      <c r="AJ140" s="11"/>
      <c r="AK140" s="12"/>
      <c r="AL140" s="13"/>
      <c r="AM140" s="12"/>
    </row>
    <row r="141" spans="1:39" ht="31.5" customHeight="1" x14ac:dyDescent="0.2">
      <c r="A141" s="43">
        <v>137</v>
      </c>
      <c r="B141" s="28"/>
      <c r="C141" s="26"/>
      <c r="D141" s="18"/>
      <c r="E141" s="2"/>
      <c r="F141" s="4"/>
      <c r="G141" s="4"/>
      <c r="H141" s="2"/>
      <c r="I141" s="2"/>
      <c r="J141" s="18"/>
      <c r="K141" s="2"/>
      <c r="L141" s="15" t="str">
        <f>IF(U141="D",設定用!$D$4,
IF(U141=" ","",
IF(RIGHT(X141,2)="EH",設定用!$D$1,
IF(RIGHT(X141,2)="EI",設定用!$D$2,
IF(LEFT(X141,2)="AF",設定用!$D$4,
IF(LEFT(X141,2)="AG",設定用!$D$5,
IF(LEFT(X141,2)="BF",設定用!$D$4,
IF(LEFT(X141,2)="BG",設定用!$D$5,
IF(LEFT(X141,2)="CF",設定用!$D$3,
IF(LEFT(X141,2)="CG",設定用!$D$4,設定用!$D$6))))))))))</f>
        <v/>
      </c>
      <c r="M141" s="7" t="str">
        <f t="shared" si="31"/>
        <v/>
      </c>
      <c r="N141" s="16"/>
      <c r="O141" s="3"/>
      <c r="P141" s="8" t="str">
        <f t="shared" si="32"/>
        <v/>
      </c>
      <c r="Q141" s="3"/>
      <c r="R141" s="4"/>
      <c r="S141" s="2"/>
      <c r="T141" s="4"/>
      <c r="U141" s="2" t="str">
        <f t="shared" si="26"/>
        <v xml:space="preserve"> </v>
      </c>
      <c r="V141" s="2" t="str">
        <f t="shared" si="27"/>
        <v xml:space="preserve"> </v>
      </c>
      <c r="W141" s="5" t="str">
        <f t="shared" si="28"/>
        <v xml:space="preserve"> </v>
      </c>
      <c r="X141" s="5" t="str">
        <f t="shared" si="29"/>
        <v xml:space="preserve">   </v>
      </c>
      <c r="Y141" s="31" t="str">
        <f t="shared" si="33"/>
        <v/>
      </c>
      <c r="Z141" s="33" t="str">
        <f t="shared" si="34"/>
        <v/>
      </c>
      <c r="AA141" s="31" t="str">
        <f t="shared" si="30"/>
        <v/>
      </c>
      <c r="AB141" s="32" t="str">
        <f t="shared" si="35"/>
        <v/>
      </c>
      <c r="AC141" s="34" t="str">
        <f t="shared" si="36"/>
        <v/>
      </c>
      <c r="AD141" s="32" t="str">
        <f t="shared" si="37"/>
        <v/>
      </c>
      <c r="AE141" s="32" t="str">
        <f t="shared" si="38"/>
        <v/>
      </c>
      <c r="AF141" s="11"/>
      <c r="AG141" s="12"/>
      <c r="AH141" s="11"/>
      <c r="AI141" s="12"/>
      <c r="AJ141" s="11"/>
      <c r="AK141" s="12"/>
      <c r="AL141" s="13"/>
      <c r="AM141" s="12"/>
    </row>
    <row r="142" spans="1:39" ht="31.5" customHeight="1" x14ac:dyDescent="0.2">
      <c r="A142" s="43">
        <v>138</v>
      </c>
      <c r="B142" s="28"/>
      <c r="C142" s="26"/>
      <c r="D142" s="18"/>
      <c r="E142" s="2"/>
      <c r="F142" s="4"/>
      <c r="G142" s="4"/>
      <c r="H142" s="2"/>
      <c r="I142" s="2"/>
      <c r="J142" s="18"/>
      <c r="K142" s="2"/>
      <c r="L142" s="15" t="str">
        <f>IF(U142="D",設定用!$D$4,
IF(U142=" ","",
IF(RIGHT(X142,2)="EH",設定用!$D$1,
IF(RIGHT(X142,2)="EI",設定用!$D$2,
IF(LEFT(X142,2)="AF",設定用!$D$4,
IF(LEFT(X142,2)="AG",設定用!$D$5,
IF(LEFT(X142,2)="BF",設定用!$D$4,
IF(LEFT(X142,2)="BG",設定用!$D$5,
IF(LEFT(X142,2)="CF",設定用!$D$3,
IF(LEFT(X142,2)="CG",設定用!$D$4,設定用!$D$6))))))))))</f>
        <v/>
      </c>
      <c r="M142" s="7" t="str">
        <f t="shared" si="31"/>
        <v/>
      </c>
      <c r="N142" s="16"/>
      <c r="O142" s="3"/>
      <c r="P142" s="8" t="str">
        <f t="shared" si="32"/>
        <v/>
      </c>
      <c r="Q142" s="3"/>
      <c r="R142" s="4"/>
      <c r="S142" s="2"/>
      <c r="T142" s="4"/>
      <c r="U142" s="2" t="str">
        <f t="shared" si="26"/>
        <v xml:space="preserve"> </v>
      </c>
      <c r="V142" s="2" t="str">
        <f t="shared" si="27"/>
        <v xml:space="preserve"> </v>
      </c>
      <c r="W142" s="5" t="str">
        <f t="shared" si="28"/>
        <v xml:space="preserve"> </v>
      </c>
      <c r="X142" s="5" t="str">
        <f t="shared" si="29"/>
        <v xml:space="preserve">   </v>
      </c>
      <c r="Y142" s="31" t="str">
        <f t="shared" si="33"/>
        <v/>
      </c>
      <c r="Z142" s="33" t="str">
        <f t="shared" si="34"/>
        <v/>
      </c>
      <c r="AA142" s="31" t="str">
        <f t="shared" si="30"/>
        <v/>
      </c>
      <c r="AB142" s="32" t="str">
        <f t="shared" si="35"/>
        <v/>
      </c>
      <c r="AC142" s="34" t="str">
        <f t="shared" si="36"/>
        <v/>
      </c>
      <c r="AD142" s="32" t="str">
        <f t="shared" si="37"/>
        <v/>
      </c>
      <c r="AE142" s="32" t="str">
        <f t="shared" si="38"/>
        <v/>
      </c>
      <c r="AF142" s="11"/>
      <c r="AG142" s="12"/>
      <c r="AH142" s="11"/>
      <c r="AI142" s="12"/>
      <c r="AJ142" s="11"/>
      <c r="AK142" s="12"/>
      <c r="AL142" s="13"/>
      <c r="AM142" s="12"/>
    </row>
    <row r="143" spans="1:39" ht="31.5" customHeight="1" x14ac:dyDescent="0.2">
      <c r="A143" s="43">
        <v>139</v>
      </c>
      <c r="B143" s="28"/>
      <c r="C143" s="26"/>
      <c r="D143" s="18"/>
      <c r="E143" s="2"/>
      <c r="F143" s="4"/>
      <c r="G143" s="4"/>
      <c r="H143" s="2"/>
      <c r="I143" s="2"/>
      <c r="J143" s="18"/>
      <c r="K143" s="2"/>
      <c r="L143" s="15" t="str">
        <f>IF(U143="D",設定用!$D$4,
IF(U143=" ","",
IF(RIGHT(X143,2)="EH",設定用!$D$1,
IF(RIGHT(X143,2)="EI",設定用!$D$2,
IF(LEFT(X143,2)="AF",設定用!$D$4,
IF(LEFT(X143,2)="AG",設定用!$D$5,
IF(LEFT(X143,2)="BF",設定用!$D$4,
IF(LEFT(X143,2)="BG",設定用!$D$5,
IF(LEFT(X143,2)="CF",設定用!$D$3,
IF(LEFT(X143,2)="CG",設定用!$D$4,設定用!$D$6))))))))))</f>
        <v/>
      </c>
      <c r="M143" s="7" t="str">
        <f t="shared" si="31"/>
        <v/>
      </c>
      <c r="N143" s="16"/>
      <c r="O143" s="3"/>
      <c r="P143" s="8" t="str">
        <f t="shared" si="32"/>
        <v/>
      </c>
      <c r="Q143" s="3"/>
      <c r="R143" s="4"/>
      <c r="S143" s="2"/>
      <c r="T143" s="4"/>
      <c r="U143" s="2" t="str">
        <f t="shared" si="26"/>
        <v xml:space="preserve"> </v>
      </c>
      <c r="V143" s="2" t="str">
        <f t="shared" si="27"/>
        <v xml:space="preserve"> </v>
      </c>
      <c r="W143" s="5" t="str">
        <f t="shared" si="28"/>
        <v xml:space="preserve"> </v>
      </c>
      <c r="X143" s="5" t="str">
        <f t="shared" si="29"/>
        <v xml:space="preserve">   </v>
      </c>
      <c r="Y143" s="31" t="str">
        <f t="shared" si="33"/>
        <v/>
      </c>
      <c r="Z143" s="33" t="str">
        <f t="shared" si="34"/>
        <v/>
      </c>
      <c r="AA143" s="31" t="str">
        <f t="shared" si="30"/>
        <v/>
      </c>
      <c r="AB143" s="32" t="str">
        <f t="shared" si="35"/>
        <v/>
      </c>
      <c r="AC143" s="34" t="str">
        <f t="shared" si="36"/>
        <v/>
      </c>
      <c r="AD143" s="32" t="str">
        <f t="shared" si="37"/>
        <v/>
      </c>
      <c r="AE143" s="32" t="str">
        <f t="shared" si="38"/>
        <v/>
      </c>
      <c r="AF143" s="11"/>
      <c r="AG143" s="12"/>
      <c r="AH143" s="11"/>
      <c r="AI143" s="12"/>
      <c r="AJ143" s="11"/>
      <c r="AK143" s="12"/>
      <c r="AL143" s="13"/>
      <c r="AM143" s="12"/>
    </row>
    <row r="144" spans="1:39" ht="31.5" customHeight="1" x14ac:dyDescent="0.2">
      <c r="A144" s="43">
        <v>140</v>
      </c>
      <c r="B144" s="28"/>
      <c r="C144" s="26"/>
      <c r="D144" s="18"/>
      <c r="E144" s="2"/>
      <c r="F144" s="4"/>
      <c r="G144" s="4"/>
      <c r="H144" s="2"/>
      <c r="I144" s="2"/>
      <c r="J144" s="18"/>
      <c r="K144" s="2"/>
      <c r="L144" s="15" t="str">
        <f>IF(U144="D",設定用!$D$4,
IF(U144=" ","",
IF(RIGHT(X144,2)="EH",設定用!$D$1,
IF(RIGHT(X144,2)="EI",設定用!$D$2,
IF(LEFT(X144,2)="AF",設定用!$D$4,
IF(LEFT(X144,2)="AG",設定用!$D$5,
IF(LEFT(X144,2)="BF",設定用!$D$4,
IF(LEFT(X144,2)="BG",設定用!$D$5,
IF(LEFT(X144,2)="CF",設定用!$D$3,
IF(LEFT(X144,2)="CG",設定用!$D$4,設定用!$D$6))))))))))</f>
        <v/>
      </c>
      <c r="M144" s="7" t="str">
        <f t="shared" si="31"/>
        <v/>
      </c>
      <c r="N144" s="16"/>
      <c r="O144" s="3"/>
      <c r="P144" s="8" t="str">
        <f t="shared" si="32"/>
        <v/>
      </c>
      <c r="Q144" s="3"/>
      <c r="R144" s="4"/>
      <c r="S144" s="2"/>
      <c r="T144" s="4"/>
      <c r="U144" s="2" t="str">
        <f t="shared" si="26"/>
        <v xml:space="preserve"> </v>
      </c>
      <c r="V144" s="2" t="str">
        <f t="shared" si="27"/>
        <v xml:space="preserve"> </v>
      </c>
      <c r="W144" s="5" t="str">
        <f t="shared" si="28"/>
        <v xml:space="preserve"> </v>
      </c>
      <c r="X144" s="5" t="str">
        <f t="shared" si="29"/>
        <v xml:space="preserve">   </v>
      </c>
      <c r="Y144" s="31" t="str">
        <f t="shared" si="33"/>
        <v/>
      </c>
      <c r="Z144" s="33" t="str">
        <f t="shared" si="34"/>
        <v/>
      </c>
      <c r="AA144" s="31" t="str">
        <f t="shared" si="30"/>
        <v/>
      </c>
      <c r="AB144" s="32" t="str">
        <f t="shared" si="35"/>
        <v/>
      </c>
      <c r="AC144" s="34" t="str">
        <f t="shared" si="36"/>
        <v/>
      </c>
      <c r="AD144" s="32" t="str">
        <f t="shared" si="37"/>
        <v/>
      </c>
      <c r="AE144" s="32" t="str">
        <f t="shared" si="38"/>
        <v/>
      </c>
      <c r="AF144" s="11"/>
      <c r="AG144" s="12"/>
      <c r="AH144" s="11"/>
      <c r="AI144" s="12"/>
      <c r="AJ144" s="11"/>
      <c r="AK144" s="12"/>
      <c r="AL144" s="13"/>
      <c r="AM144" s="12"/>
    </row>
    <row r="145" spans="1:39" ht="31.5" customHeight="1" x14ac:dyDescent="0.2">
      <c r="A145" s="43">
        <v>141</v>
      </c>
      <c r="B145" s="28"/>
      <c r="C145" s="26"/>
      <c r="D145" s="18"/>
      <c r="E145" s="2"/>
      <c r="F145" s="4"/>
      <c r="G145" s="4"/>
      <c r="H145" s="2"/>
      <c r="I145" s="2"/>
      <c r="J145" s="18"/>
      <c r="K145" s="2"/>
      <c r="L145" s="15" t="str">
        <f>IF(U145="D",設定用!$D$4,
IF(U145=" ","",
IF(RIGHT(X145,2)="EH",設定用!$D$1,
IF(RIGHT(X145,2)="EI",設定用!$D$2,
IF(LEFT(X145,2)="AF",設定用!$D$4,
IF(LEFT(X145,2)="AG",設定用!$D$5,
IF(LEFT(X145,2)="BF",設定用!$D$4,
IF(LEFT(X145,2)="BG",設定用!$D$5,
IF(LEFT(X145,2)="CF",設定用!$D$3,
IF(LEFT(X145,2)="CG",設定用!$D$4,設定用!$D$6))))))))))</f>
        <v/>
      </c>
      <c r="M145" s="7" t="str">
        <f t="shared" si="31"/>
        <v/>
      </c>
      <c r="N145" s="16"/>
      <c r="O145" s="3"/>
      <c r="P145" s="8" t="str">
        <f t="shared" si="32"/>
        <v/>
      </c>
      <c r="Q145" s="3"/>
      <c r="R145" s="4"/>
      <c r="S145" s="2"/>
      <c r="T145" s="4"/>
      <c r="U145" s="2" t="str">
        <f t="shared" si="26"/>
        <v xml:space="preserve"> </v>
      </c>
      <c r="V145" s="2" t="str">
        <f t="shared" si="27"/>
        <v xml:space="preserve"> </v>
      </c>
      <c r="W145" s="5" t="str">
        <f t="shared" si="28"/>
        <v xml:space="preserve"> </v>
      </c>
      <c r="X145" s="5" t="str">
        <f t="shared" si="29"/>
        <v xml:space="preserve">   </v>
      </c>
      <c r="Y145" s="31" t="str">
        <f t="shared" si="33"/>
        <v/>
      </c>
      <c r="Z145" s="33" t="str">
        <f t="shared" si="34"/>
        <v/>
      </c>
      <c r="AA145" s="31" t="str">
        <f t="shared" si="30"/>
        <v/>
      </c>
      <c r="AB145" s="32" t="str">
        <f t="shared" si="35"/>
        <v/>
      </c>
      <c r="AC145" s="34" t="str">
        <f t="shared" si="36"/>
        <v/>
      </c>
      <c r="AD145" s="32" t="str">
        <f t="shared" si="37"/>
        <v/>
      </c>
      <c r="AE145" s="32" t="str">
        <f t="shared" si="38"/>
        <v/>
      </c>
      <c r="AF145" s="11"/>
      <c r="AG145" s="12"/>
      <c r="AH145" s="11"/>
      <c r="AI145" s="12"/>
      <c r="AJ145" s="11"/>
      <c r="AK145" s="12"/>
      <c r="AL145" s="13"/>
      <c r="AM145" s="12"/>
    </row>
    <row r="146" spans="1:39" ht="31.5" customHeight="1" x14ac:dyDescent="0.2">
      <c r="A146" s="43">
        <v>142</v>
      </c>
      <c r="B146" s="28"/>
      <c r="C146" s="26"/>
      <c r="D146" s="18"/>
      <c r="E146" s="2"/>
      <c r="F146" s="4"/>
      <c r="G146" s="4"/>
      <c r="H146" s="2"/>
      <c r="I146" s="2"/>
      <c r="J146" s="18"/>
      <c r="K146" s="2"/>
      <c r="L146" s="15" t="str">
        <f>IF(U146="D",設定用!$D$4,
IF(U146=" ","",
IF(RIGHT(X146,2)="EH",設定用!$D$1,
IF(RIGHT(X146,2)="EI",設定用!$D$2,
IF(LEFT(X146,2)="AF",設定用!$D$4,
IF(LEFT(X146,2)="AG",設定用!$D$5,
IF(LEFT(X146,2)="BF",設定用!$D$4,
IF(LEFT(X146,2)="BG",設定用!$D$5,
IF(LEFT(X146,2)="CF",設定用!$D$3,
IF(LEFT(X146,2)="CG",設定用!$D$4,設定用!$D$6))))))))))</f>
        <v/>
      </c>
      <c r="M146" s="7" t="str">
        <f t="shared" si="31"/>
        <v/>
      </c>
      <c r="N146" s="16"/>
      <c r="O146" s="3"/>
      <c r="P146" s="8" t="str">
        <f t="shared" si="32"/>
        <v/>
      </c>
      <c r="Q146" s="3"/>
      <c r="R146" s="4"/>
      <c r="S146" s="2"/>
      <c r="T146" s="4"/>
      <c r="U146" s="2" t="str">
        <f t="shared" si="26"/>
        <v xml:space="preserve"> </v>
      </c>
      <c r="V146" s="2" t="str">
        <f t="shared" si="27"/>
        <v xml:space="preserve"> </v>
      </c>
      <c r="W146" s="5" t="str">
        <f t="shared" si="28"/>
        <v xml:space="preserve"> </v>
      </c>
      <c r="X146" s="5" t="str">
        <f t="shared" si="29"/>
        <v xml:space="preserve">   </v>
      </c>
      <c r="Y146" s="31" t="str">
        <f t="shared" si="33"/>
        <v/>
      </c>
      <c r="Z146" s="33" t="str">
        <f t="shared" si="34"/>
        <v/>
      </c>
      <c r="AA146" s="31" t="str">
        <f t="shared" si="30"/>
        <v/>
      </c>
      <c r="AB146" s="32" t="str">
        <f t="shared" si="35"/>
        <v/>
      </c>
      <c r="AC146" s="34" t="str">
        <f t="shared" si="36"/>
        <v/>
      </c>
      <c r="AD146" s="32" t="str">
        <f t="shared" si="37"/>
        <v/>
      </c>
      <c r="AE146" s="32" t="str">
        <f t="shared" si="38"/>
        <v/>
      </c>
      <c r="AF146" s="11"/>
      <c r="AG146" s="12"/>
      <c r="AH146" s="11"/>
      <c r="AI146" s="12"/>
      <c r="AJ146" s="11"/>
      <c r="AK146" s="12"/>
      <c r="AL146" s="13"/>
      <c r="AM146" s="12"/>
    </row>
    <row r="147" spans="1:39" ht="31.5" customHeight="1" x14ac:dyDescent="0.2">
      <c r="A147" s="43">
        <v>143</v>
      </c>
      <c r="B147" s="28"/>
      <c r="C147" s="26"/>
      <c r="D147" s="18"/>
      <c r="E147" s="2"/>
      <c r="F147" s="4"/>
      <c r="G147" s="4"/>
      <c r="H147" s="2"/>
      <c r="I147" s="2"/>
      <c r="J147" s="18"/>
      <c r="K147" s="2"/>
      <c r="L147" s="15" t="str">
        <f>IF(U147="D",設定用!$D$4,
IF(U147=" ","",
IF(RIGHT(X147,2)="EH",設定用!$D$1,
IF(RIGHT(X147,2)="EI",設定用!$D$2,
IF(LEFT(X147,2)="AF",設定用!$D$4,
IF(LEFT(X147,2)="AG",設定用!$D$5,
IF(LEFT(X147,2)="BF",設定用!$D$4,
IF(LEFT(X147,2)="BG",設定用!$D$5,
IF(LEFT(X147,2)="CF",設定用!$D$3,
IF(LEFT(X147,2)="CG",設定用!$D$4,設定用!$D$6))))))))))</f>
        <v/>
      </c>
      <c r="M147" s="7" t="str">
        <f t="shared" si="31"/>
        <v/>
      </c>
      <c r="N147" s="16"/>
      <c r="O147" s="3"/>
      <c r="P147" s="8" t="str">
        <f t="shared" si="32"/>
        <v/>
      </c>
      <c r="Q147" s="3"/>
      <c r="R147" s="4"/>
      <c r="S147" s="2"/>
      <c r="T147" s="4"/>
      <c r="U147" s="2" t="str">
        <f t="shared" si="26"/>
        <v xml:space="preserve"> </v>
      </c>
      <c r="V147" s="2" t="str">
        <f t="shared" si="27"/>
        <v xml:space="preserve"> </v>
      </c>
      <c r="W147" s="5" t="str">
        <f t="shared" si="28"/>
        <v xml:space="preserve"> </v>
      </c>
      <c r="X147" s="5" t="str">
        <f t="shared" si="29"/>
        <v xml:space="preserve">   </v>
      </c>
      <c r="Y147" s="31" t="str">
        <f t="shared" si="33"/>
        <v/>
      </c>
      <c r="Z147" s="33" t="str">
        <f t="shared" si="34"/>
        <v/>
      </c>
      <c r="AA147" s="31" t="str">
        <f t="shared" si="30"/>
        <v/>
      </c>
      <c r="AB147" s="32" t="str">
        <f t="shared" si="35"/>
        <v/>
      </c>
      <c r="AC147" s="34" t="str">
        <f t="shared" si="36"/>
        <v/>
      </c>
      <c r="AD147" s="32" t="str">
        <f t="shared" si="37"/>
        <v/>
      </c>
      <c r="AE147" s="32" t="str">
        <f t="shared" si="38"/>
        <v/>
      </c>
      <c r="AF147" s="11"/>
      <c r="AG147" s="12"/>
      <c r="AH147" s="11"/>
      <c r="AI147" s="12"/>
      <c r="AJ147" s="11"/>
      <c r="AK147" s="12"/>
      <c r="AL147" s="13"/>
      <c r="AM147" s="12"/>
    </row>
    <row r="148" spans="1:39" ht="31.5" customHeight="1" x14ac:dyDescent="0.2">
      <c r="A148" s="43">
        <v>144</v>
      </c>
      <c r="B148" s="28"/>
      <c r="C148" s="26"/>
      <c r="D148" s="18"/>
      <c r="E148" s="2"/>
      <c r="F148" s="4"/>
      <c r="G148" s="4"/>
      <c r="H148" s="2"/>
      <c r="I148" s="2"/>
      <c r="J148" s="18"/>
      <c r="K148" s="2"/>
      <c r="L148" s="15" t="str">
        <f>IF(U148="D",設定用!$D$4,
IF(U148=" ","",
IF(RIGHT(X148,2)="EH",設定用!$D$1,
IF(RIGHT(X148,2)="EI",設定用!$D$2,
IF(LEFT(X148,2)="AF",設定用!$D$4,
IF(LEFT(X148,2)="AG",設定用!$D$5,
IF(LEFT(X148,2)="BF",設定用!$D$4,
IF(LEFT(X148,2)="BG",設定用!$D$5,
IF(LEFT(X148,2)="CF",設定用!$D$3,
IF(LEFT(X148,2)="CG",設定用!$D$4,設定用!$D$6))))))))))</f>
        <v/>
      </c>
      <c r="M148" s="7" t="str">
        <f t="shared" si="31"/>
        <v/>
      </c>
      <c r="N148" s="16"/>
      <c r="O148" s="3"/>
      <c r="P148" s="8" t="str">
        <f t="shared" si="32"/>
        <v/>
      </c>
      <c r="Q148" s="3"/>
      <c r="R148" s="4"/>
      <c r="S148" s="2"/>
      <c r="T148" s="4"/>
      <c r="U148" s="2" t="str">
        <f t="shared" si="26"/>
        <v xml:space="preserve"> </v>
      </c>
      <c r="V148" s="2" t="str">
        <f t="shared" si="27"/>
        <v xml:space="preserve"> </v>
      </c>
      <c r="W148" s="5" t="str">
        <f t="shared" si="28"/>
        <v xml:space="preserve"> </v>
      </c>
      <c r="X148" s="5" t="str">
        <f t="shared" si="29"/>
        <v xml:space="preserve">   </v>
      </c>
      <c r="Y148" s="31" t="str">
        <f t="shared" si="33"/>
        <v/>
      </c>
      <c r="Z148" s="33" t="str">
        <f t="shared" si="34"/>
        <v/>
      </c>
      <c r="AA148" s="31" t="str">
        <f t="shared" si="30"/>
        <v/>
      </c>
      <c r="AB148" s="32" t="str">
        <f t="shared" si="35"/>
        <v/>
      </c>
      <c r="AC148" s="34" t="str">
        <f t="shared" si="36"/>
        <v/>
      </c>
      <c r="AD148" s="32" t="str">
        <f t="shared" si="37"/>
        <v/>
      </c>
      <c r="AE148" s="32" t="str">
        <f t="shared" si="38"/>
        <v/>
      </c>
      <c r="AF148" s="11"/>
      <c r="AG148" s="12"/>
      <c r="AH148" s="11"/>
      <c r="AI148" s="12"/>
      <c r="AJ148" s="11"/>
      <c r="AK148" s="12"/>
      <c r="AL148" s="13"/>
      <c r="AM148" s="12"/>
    </row>
    <row r="149" spans="1:39" ht="31.5" customHeight="1" x14ac:dyDescent="0.2">
      <c r="A149" s="43">
        <v>145</v>
      </c>
      <c r="B149" s="28"/>
      <c r="C149" s="26"/>
      <c r="D149" s="18"/>
      <c r="E149" s="2"/>
      <c r="F149" s="4"/>
      <c r="G149" s="4"/>
      <c r="H149" s="2"/>
      <c r="I149" s="2"/>
      <c r="J149" s="18"/>
      <c r="K149" s="2"/>
      <c r="L149" s="15" t="str">
        <f>IF(U149="D",設定用!$D$4,
IF(U149=" ","",
IF(RIGHT(X149,2)="EH",設定用!$D$1,
IF(RIGHT(X149,2)="EI",設定用!$D$2,
IF(LEFT(X149,2)="AF",設定用!$D$4,
IF(LEFT(X149,2)="AG",設定用!$D$5,
IF(LEFT(X149,2)="BF",設定用!$D$4,
IF(LEFT(X149,2)="BG",設定用!$D$5,
IF(LEFT(X149,2)="CF",設定用!$D$3,
IF(LEFT(X149,2)="CG",設定用!$D$4,設定用!$D$6))))))))))</f>
        <v/>
      </c>
      <c r="M149" s="7" t="str">
        <f t="shared" si="31"/>
        <v/>
      </c>
      <c r="N149" s="16"/>
      <c r="O149" s="3"/>
      <c r="P149" s="8" t="str">
        <f t="shared" si="32"/>
        <v/>
      </c>
      <c r="Q149" s="3"/>
      <c r="R149" s="4"/>
      <c r="S149" s="2"/>
      <c r="T149" s="4"/>
      <c r="U149" s="2" t="str">
        <f t="shared" si="26"/>
        <v xml:space="preserve"> </v>
      </c>
      <c r="V149" s="2" t="str">
        <f t="shared" si="27"/>
        <v xml:space="preserve"> </v>
      </c>
      <c r="W149" s="5" t="str">
        <f t="shared" si="28"/>
        <v xml:space="preserve"> </v>
      </c>
      <c r="X149" s="5" t="str">
        <f t="shared" si="29"/>
        <v xml:space="preserve">   </v>
      </c>
      <c r="Y149" s="31" t="str">
        <f t="shared" si="33"/>
        <v/>
      </c>
      <c r="Z149" s="33" t="str">
        <f t="shared" si="34"/>
        <v/>
      </c>
      <c r="AA149" s="31" t="str">
        <f t="shared" si="30"/>
        <v/>
      </c>
      <c r="AB149" s="32" t="str">
        <f t="shared" si="35"/>
        <v/>
      </c>
      <c r="AC149" s="34" t="str">
        <f t="shared" si="36"/>
        <v/>
      </c>
      <c r="AD149" s="32" t="str">
        <f t="shared" si="37"/>
        <v/>
      </c>
      <c r="AE149" s="32" t="str">
        <f t="shared" si="38"/>
        <v/>
      </c>
      <c r="AF149" s="11"/>
      <c r="AG149" s="12"/>
      <c r="AH149" s="11"/>
      <c r="AI149" s="12"/>
      <c r="AJ149" s="11"/>
      <c r="AK149" s="12"/>
      <c r="AL149" s="13"/>
      <c r="AM149" s="12"/>
    </row>
    <row r="150" spans="1:39" ht="31.5" customHeight="1" x14ac:dyDescent="0.2">
      <c r="A150" s="43">
        <v>146</v>
      </c>
      <c r="B150" s="28"/>
      <c r="C150" s="26"/>
      <c r="D150" s="18"/>
      <c r="E150" s="2"/>
      <c r="F150" s="4"/>
      <c r="G150" s="4"/>
      <c r="H150" s="2"/>
      <c r="I150" s="2"/>
      <c r="J150" s="18"/>
      <c r="K150" s="2"/>
      <c r="L150" s="15" t="str">
        <f>IF(U150="D",設定用!$D$4,
IF(U150=" ","",
IF(RIGHT(X150,2)="EH",設定用!$D$1,
IF(RIGHT(X150,2)="EI",設定用!$D$2,
IF(LEFT(X150,2)="AF",設定用!$D$4,
IF(LEFT(X150,2)="AG",設定用!$D$5,
IF(LEFT(X150,2)="BF",設定用!$D$4,
IF(LEFT(X150,2)="BG",設定用!$D$5,
IF(LEFT(X150,2)="CF",設定用!$D$3,
IF(LEFT(X150,2)="CG",設定用!$D$4,設定用!$D$6))))))))))</f>
        <v/>
      </c>
      <c r="M150" s="7" t="str">
        <f t="shared" si="31"/>
        <v/>
      </c>
      <c r="N150" s="16"/>
      <c r="O150" s="3"/>
      <c r="P150" s="8" t="str">
        <f t="shared" si="32"/>
        <v/>
      </c>
      <c r="Q150" s="3"/>
      <c r="R150" s="4"/>
      <c r="S150" s="2"/>
      <c r="T150" s="4"/>
      <c r="U150" s="2" t="str">
        <f t="shared" si="26"/>
        <v xml:space="preserve"> </v>
      </c>
      <c r="V150" s="2" t="str">
        <f t="shared" si="27"/>
        <v xml:space="preserve"> </v>
      </c>
      <c r="W150" s="5" t="str">
        <f t="shared" si="28"/>
        <v xml:space="preserve"> </v>
      </c>
      <c r="X150" s="5" t="str">
        <f t="shared" si="29"/>
        <v xml:space="preserve">   </v>
      </c>
      <c r="Y150" s="31" t="str">
        <f t="shared" si="33"/>
        <v/>
      </c>
      <c r="Z150" s="33" t="str">
        <f t="shared" si="34"/>
        <v/>
      </c>
      <c r="AA150" s="31" t="str">
        <f t="shared" si="30"/>
        <v/>
      </c>
      <c r="AB150" s="32" t="str">
        <f t="shared" si="35"/>
        <v/>
      </c>
      <c r="AC150" s="34" t="str">
        <f t="shared" si="36"/>
        <v/>
      </c>
      <c r="AD150" s="32" t="str">
        <f t="shared" si="37"/>
        <v/>
      </c>
      <c r="AE150" s="32" t="str">
        <f t="shared" si="38"/>
        <v/>
      </c>
      <c r="AF150" s="11"/>
      <c r="AG150" s="12"/>
      <c r="AH150" s="11"/>
      <c r="AI150" s="12"/>
      <c r="AJ150" s="11"/>
      <c r="AK150" s="12"/>
      <c r="AL150" s="13"/>
      <c r="AM150" s="12"/>
    </row>
    <row r="151" spans="1:39" ht="31.5" customHeight="1" x14ac:dyDescent="0.2">
      <c r="A151" s="43">
        <v>147</v>
      </c>
      <c r="B151" s="28"/>
      <c r="C151" s="26"/>
      <c r="D151" s="18"/>
      <c r="E151" s="2"/>
      <c r="F151" s="4"/>
      <c r="G151" s="4"/>
      <c r="H151" s="2"/>
      <c r="I151" s="2"/>
      <c r="J151" s="18"/>
      <c r="K151" s="2"/>
      <c r="L151" s="15" t="str">
        <f>IF(U151="D",設定用!$D$4,
IF(U151=" ","",
IF(RIGHT(X151,2)="EH",設定用!$D$1,
IF(RIGHT(X151,2)="EI",設定用!$D$2,
IF(LEFT(X151,2)="AF",設定用!$D$4,
IF(LEFT(X151,2)="AG",設定用!$D$5,
IF(LEFT(X151,2)="BF",設定用!$D$4,
IF(LEFT(X151,2)="BG",設定用!$D$5,
IF(LEFT(X151,2)="CF",設定用!$D$3,
IF(LEFT(X151,2)="CG",設定用!$D$4,設定用!$D$6))))))))))</f>
        <v/>
      </c>
      <c r="M151" s="7" t="str">
        <f t="shared" si="31"/>
        <v/>
      </c>
      <c r="N151" s="16"/>
      <c r="O151" s="3"/>
      <c r="P151" s="8" t="str">
        <f t="shared" si="32"/>
        <v/>
      </c>
      <c r="Q151" s="3"/>
      <c r="R151" s="4"/>
      <c r="S151" s="2"/>
      <c r="T151" s="4"/>
      <c r="U151" s="2" t="str">
        <f t="shared" si="26"/>
        <v xml:space="preserve"> </v>
      </c>
      <c r="V151" s="2" t="str">
        <f t="shared" si="27"/>
        <v xml:space="preserve"> </v>
      </c>
      <c r="W151" s="5" t="str">
        <f t="shared" si="28"/>
        <v xml:space="preserve"> </v>
      </c>
      <c r="X151" s="5" t="str">
        <f t="shared" si="29"/>
        <v xml:space="preserve">   </v>
      </c>
      <c r="Y151" s="31" t="str">
        <f t="shared" si="33"/>
        <v/>
      </c>
      <c r="Z151" s="33" t="str">
        <f t="shared" si="34"/>
        <v/>
      </c>
      <c r="AA151" s="31" t="str">
        <f t="shared" si="30"/>
        <v/>
      </c>
      <c r="AB151" s="32" t="str">
        <f t="shared" si="35"/>
        <v/>
      </c>
      <c r="AC151" s="34" t="str">
        <f t="shared" si="36"/>
        <v/>
      </c>
      <c r="AD151" s="32" t="str">
        <f t="shared" si="37"/>
        <v/>
      </c>
      <c r="AE151" s="32" t="str">
        <f t="shared" si="38"/>
        <v/>
      </c>
      <c r="AF151" s="11"/>
      <c r="AG151" s="12"/>
      <c r="AH151" s="11"/>
      <c r="AI151" s="12"/>
      <c r="AJ151" s="11"/>
      <c r="AK151" s="12"/>
      <c r="AL151" s="13"/>
      <c r="AM151" s="12"/>
    </row>
    <row r="152" spans="1:39" ht="31.5" customHeight="1" x14ac:dyDescent="0.2">
      <c r="A152" s="43">
        <v>148</v>
      </c>
      <c r="B152" s="28"/>
      <c r="C152" s="26"/>
      <c r="D152" s="18"/>
      <c r="E152" s="2"/>
      <c r="F152" s="4"/>
      <c r="G152" s="4"/>
      <c r="H152" s="2"/>
      <c r="I152" s="2"/>
      <c r="J152" s="18"/>
      <c r="K152" s="2"/>
      <c r="L152" s="15" t="str">
        <f>IF(U152="D",設定用!$D$4,
IF(U152=" ","",
IF(RIGHT(X152,2)="EH",設定用!$D$1,
IF(RIGHT(X152,2)="EI",設定用!$D$2,
IF(LEFT(X152,2)="AF",設定用!$D$4,
IF(LEFT(X152,2)="AG",設定用!$D$5,
IF(LEFT(X152,2)="BF",設定用!$D$4,
IF(LEFT(X152,2)="BG",設定用!$D$5,
IF(LEFT(X152,2)="CF",設定用!$D$3,
IF(LEFT(X152,2)="CG",設定用!$D$4,設定用!$D$6))))))))))</f>
        <v/>
      </c>
      <c r="M152" s="7" t="str">
        <f t="shared" si="31"/>
        <v/>
      </c>
      <c r="N152" s="16"/>
      <c r="O152" s="3"/>
      <c r="P152" s="8" t="str">
        <f t="shared" si="32"/>
        <v/>
      </c>
      <c r="Q152" s="3"/>
      <c r="R152" s="4"/>
      <c r="S152" s="2"/>
      <c r="T152" s="4"/>
      <c r="U152" s="2" t="str">
        <f t="shared" si="26"/>
        <v xml:space="preserve"> </v>
      </c>
      <c r="V152" s="2" t="str">
        <f t="shared" si="27"/>
        <v xml:space="preserve"> </v>
      </c>
      <c r="W152" s="5" t="str">
        <f t="shared" si="28"/>
        <v xml:space="preserve"> </v>
      </c>
      <c r="X152" s="5" t="str">
        <f t="shared" si="29"/>
        <v xml:space="preserve">   </v>
      </c>
      <c r="Y152" s="31" t="str">
        <f t="shared" si="33"/>
        <v/>
      </c>
      <c r="Z152" s="33" t="str">
        <f t="shared" si="34"/>
        <v/>
      </c>
      <c r="AA152" s="31" t="str">
        <f t="shared" si="30"/>
        <v/>
      </c>
      <c r="AB152" s="32" t="str">
        <f t="shared" si="35"/>
        <v/>
      </c>
      <c r="AC152" s="34" t="str">
        <f t="shared" si="36"/>
        <v/>
      </c>
      <c r="AD152" s="32" t="str">
        <f t="shared" si="37"/>
        <v/>
      </c>
      <c r="AE152" s="32" t="str">
        <f t="shared" si="38"/>
        <v/>
      </c>
      <c r="AF152" s="11"/>
      <c r="AG152" s="12"/>
      <c r="AH152" s="11"/>
      <c r="AI152" s="12"/>
      <c r="AJ152" s="11"/>
      <c r="AK152" s="12"/>
      <c r="AL152" s="13"/>
      <c r="AM152" s="12"/>
    </row>
    <row r="153" spans="1:39" ht="31.5" customHeight="1" x14ac:dyDescent="0.2">
      <c r="A153" s="43">
        <v>149</v>
      </c>
      <c r="B153" s="28"/>
      <c r="C153" s="26"/>
      <c r="D153" s="18"/>
      <c r="E153" s="2"/>
      <c r="F153" s="4"/>
      <c r="G153" s="4"/>
      <c r="H153" s="2"/>
      <c r="I153" s="2"/>
      <c r="J153" s="18"/>
      <c r="K153" s="2"/>
      <c r="L153" s="15" t="str">
        <f>IF(U153="D",設定用!$D$4,
IF(U153=" ","",
IF(RIGHT(X153,2)="EH",設定用!$D$1,
IF(RIGHT(X153,2)="EI",設定用!$D$2,
IF(LEFT(X153,2)="AF",設定用!$D$4,
IF(LEFT(X153,2)="AG",設定用!$D$5,
IF(LEFT(X153,2)="BF",設定用!$D$4,
IF(LEFT(X153,2)="BG",設定用!$D$5,
IF(LEFT(X153,2)="CF",設定用!$D$3,
IF(LEFT(X153,2)="CG",設定用!$D$4,設定用!$D$6))))))))))</f>
        <v/>
      </c>
      <c r="M153" s="7" t="str">
        <f t="shared" si="31"/>
        <v/>
      </c>
      <c r="N153" s="16"/>
      <c r="O153" s="3"/>
      <c r="P153" s="8" t="str">
        <f t="shared" si="32"/>
        <v/>
      </c>
      <c r="Q153" s="3"/>
      <c r="R153" s="4"/>
      <c r="S153" s="2"/>
      <c r="T153" s="4"/>
      <c r="U153" s="2" t="str">
        <f t="shared" si="26"/>
        <v xml:space="preserve"> </v>
      </c>
      <c r="V153" s="2" t="str">
        <f t="shared" si="27"/>
        <v xml:space="preserve"> </v>
      </c>
      <c r="W153" s="5" t="str">
        <f t="shared" si="28"/>
        <v xml:space="preserve"> </v>
      </c>
      <c r="X153" s="5" t="str">
        <f t="shared" si="29"/>
        <v xml:space="preserve">   </v>
      </c>
      <c r="Y153" s="31" t="str">
        <f t="shared" si="33"/>
        <v/>
      </c>
      <c r="Z153" s="33" t="str">
        <f t="shared" si="34"/>
        <v/>
      </c>
      <c r="AA153" s="31" t="str">
        <f t="shared" si="30"/>
        <v/>
      </c>
      <c r="AB153" s="32" t="str">
        <f t="shared" si="35"/>
        <v/>
      </c>
      <c r="AC153" s="34" t="str">
        <f t="shared" si="36"/>
        <v/>
      </c>
      <c r="AD153" s="32" t="str">
        <f t="shared" si="37"/>
        <v/>
      </c>
      <c r="AE153" s="32" t="str">
        <f t="shared" si="38"/>
        <v/>
      </c>
      <c r="AF153" s="11"/>
      <c r="AG153" s="12"/>
      <c r="AH153" s="11"/>
      <c r="AI153" s="12"/>
      <c r="AJ153" s="11"/>
      <c r="AK153" s="12"/>
      <c r="AL153" s="13"/>
      <c r="AM153" s="12"/>
    </row>
    <row r="154" spans="1:39" ht="31.5" customHeight="1" x14ac:dyDescent="0.2">
      <c r="A154" s="43">
        <v>150</v>
      </c>
      <c r="B154" s="28"/>
      <c r="C154" s="26"/>
      <c r="D154" s="18"/>
      <c r="E154" s="2"/>
      <c r="F154" s="4"/>
      <c r="G154" s="4"/>
      <c r="H154" s="2"/>
      <c r="I154" s="2"/>
      <c r="J154" s="18"/>
      <c r="K154" s="2"/>
      <c r="L154" s="15" t="str">
        <f>IF(U154="D",設定用!$D$4,
IF(U154=" ","",
IF(RIGHT(X154,2)="EH",設定用!$D$1,
IF(RIGHT(X154,2)="EI",設定用!$D$2,
IF(LEFT(X154,2)="AF",設定用!$D$4,
IF(LEFT(X154,2)="AG",設定用!$D$5,
IF(LEFT(X154,2)="BF",設定用!$D$4,
IF(LEFT(X154,2)="BG",設定用!$D$5,
IF(LEFT(X154,2)="CF",設定用!$D$3,
IF(LEFT(X154,2)="CG",設定用!$D$4,設定用!$D$6))))))))))</f>
        <v/>
      </c>
      <c r="M154" s="7" t="str">
        <f t="shared" si="31"/>
        <v/>
      </c>
      <c r="N154" s="16"/>
      <c r="O154" s="3"/>
      <c r="P154" s="8" t="str">
        <f t="shared" si="32"/>
        <v/>
      </c>
      <c r="Q154" s="3"/>
      <c r="R154" s="4"/>
      <c r="S154" s="2"/>
      <c r="T154" s="4"/>
      <c r="U154" s="2" t="str">
        <f t="shared" si="26"/>
        <v xml:space="preserve"> </v>
      </c>
      <c r="V154" s="2" t="str">
        <f t="shared" si="27"/>
        <v xml:space="preserve"> </v>
      </c>
      <c r="W154" s="5" t="str">
        <f t="shared" si="28"/>
        <v xml:space="preserve"> </v>
      </c>
      <c r="X154" s="5" t="str">
        <f t="shared" si="29"/>
        <v xml:space="preserve">   </v>
      </c>
      <c r="Y154" s="31" t="str">
        <f t="shared" si="33"/>
        <v/>
      </c>
      <c r="Z154" s="33" t="str">
        <f t="shared" si="34"/>
        <v/>
      </c>
      <c r="AA154" s="31" t="str">
        <f t="shared" si="30"/>
        <v/>
      </c>
      <c r="AB154" s="32" t="str">
        <f t="shared" si="35"/>
        <v/>
      </c>
      <c r="AC154" s="34" t="str">
        <f t="shared" si="36"/>
        <v/>
      </c>
      <c r="AD154" s="32" t="str">
        <f t="shared" si="37"/>
        <v/>
      </c>
      <c r="AE154" s="32" t="str">
        <f t="shared" si="38"/>
        <v/>
      </c>
      <c r="AF154" s="11"/>
      <c r="AG154" s="12"/>
      <c r="AH154" s="11"/>
      <c r="AI154" s="12"/>
      <c r="AJ154" s="11"/>
      <c r="AK154" s="12"/>
      <c r="AL154" s="13"/>
      <c r="AM154" s="12"/>
    </row>
    <row r="155" spans="1:39" ht="31.5" customHeight="1" x14ac:dyDescent="0.2">
      <c r="A155" s="43">
        <v>151</v>
      </c>
      <c r="B155" s="28"/>
      <c r="C155" s="26"/>
      <c r="D155" s="36"/>
      <c r="E155" s="37"/>
      <c r="F155" s="38"/>
      <c r="G155" s="38"/>
      <c r="H155" s="37"/>
      <c r="I155" s="37"/>
      <c r="J155" s="36"/>
      <c r="K155" s="37"/>
      <c r="L155" s="15" t="str">
        <f>IF(U155="D",設定用!$D$4,
IF(U155=" ","",
IF(RIGHT(X155,2)="EH",設定用!$D$1,
IF(RIGHT(X155,2)="EI",設定用!$D$2,
IF(LEFT(X155,2)="AF",設定用!$D$4,
IF(LEFT(X155,2)="AG",設定用!$D$5,
IF(LEFT(X155,2)="BF",設定用!$D$4,
IF(LEFT(X155,2)="BG",設定用!$D$5,
IF(LEFT(X155,2)="CF",設定用!$D$3,
IF(LEFT(X155,2)="CG",設定用!$D$4,設定用!$D$6))))))))))</f>
        <v/>
      </c>
      <c r="M155" s="7" t="str">
        <f t="shared" si="31"/>
        <v/>
      </c>
      <c r="N155" s="16"/>
      <c r="O155" s="3"/>
      <c r="P155" s="8" t="str">
        <f t="shared" si="32"/>
        <v/>
      </c>
      <c r="Q155" s="3"/>
      <c r="R155" s="4"/>
      <c r="S155" s="2"/>
      <c r="T155" s="4"/>
      <c r="U155" s="2" t="str">
        <f>IF($F155="在胎期間28週以下の早産12カ月齢以下の児","A",IF($F155="在胎期間29週～35週の早産6カ月齢以下の児","B",IF($F155="24カ月齢以下のCLD/CHD/免疫不全/ダウン","C",IF($F155="24カ月齢以下のパリビズマブ新規適応5疾患","D"," "))))</f>
        <v xml:space="preserve"> </v>
      </c>
      <c r="V155" s="2" t="str">
        <f>IF($H155="初回シーズン","E",IF($H155="2回目シーズン","F",IF($H155="3回目シーズン","G"," ")))</f>
        <v xml:space="preserve"> </v>
      </c>
      <c r="W155" s="5" t="str">
        <f>IF($K155="5kg未満","H",IF($K155="5kg以上","I"," "))</f>
        <v xml:space="preserve"> </v>
      </c>
      <c r="X155" s="5" t="str">
        <f>$U155&amp;$V155&amp;$W155</f>
        <v xml:space="preserve">   </v>
      </c>
      <c r="Y155" s="31" t="str">
        <f t="shared" si="33"/>
        <v/>
      </c>
      <c r="Z155" s="33" t="str">
        <f t="shared" si="34"/>
        <v/>
      </c>
      <c r="AA155" s="31" t="str">
        <f>IF(OR(Z155="B",Z155=""),"",IF(Z155="C",$I$3+1,Y155))</f>
        <v/>
      </c>
      <c r="AB155" s="32" t="str">
        <f t="shared" si="35"/>
        <v/>
      </c>
      <c r="AC155" s="34" t="str">
        <f t="shared" si="36"/>
        <v/>
      </c>
      <c r="AD155" s="32" t="str">
        <f t="shared" si="37"/>
        <v/>
      </c>
      <c r="AE155" s="32" t="str">
        <f t="shared" si="38"/>
        <v/>
      </c>
      <c r="AF155" s="11"/>
      <c r="AG155" s="12"/>
      <c r="AH155" s="11"/>
      <c r="AI155" s="12"/>
      <c r="AJ155" s="11"/>
      <c r="AK155" s="12"/>
      <c r="AL155" s="13"/>
      <c r="AM155" s="12"/>
    </row>
    <row r="156" spans="1:39" ht="31.5" customHeight="1" x14ac:dyDescent="0.2">
      <c r="A156" s="43">
        <v>152</v>
      </c>
      <c r="B156" s="28"/>
      <c r="C156" s="26"/>
      <c r="D156" s="36"/>
      <c r="E156" s="37"/>
      <c r="F156" s="38"/>
      <c r="G156" s="38"/>
      <c r="H156" s="37"/>
      <c r="I156" s="37"/>
      <c r="J156" s="36"/>
      <c r="K156" s="37"/>
      <c r="L156" s="15" t="str">
        <f>IF(U156="D",設定用!$D$4,
IF(U156=" ","",
IF(RIGHT(X156,2)="EH",設定用!$D$1,
IF(RIGHT(X156,2)="EI",設定用!$D$2,
IF(LEFT(X156,2)="AF",設定用!$D$4,
IF(LEFT(X156,2)="AG",設定用!$D$5,
IF(LEFT(X156,2)="BF",設定用!$D$4,
IF(LEFT(X156,2)="BG",設定用!$D$5,
IF(LEFT(X156,2)="CF",設定用!$D$3,
IF(LEFT(X156,2)="CG",設定用!$D$4,設定用!$D$6))))))))))</f>
        <v/>
      </c>
      <c r="M156" s="7" t="str">
        <f t="shared" si="31"/>
        <v/>
      </c>
      <c r="N156" s="16"/>
      <c r="O156" s="3"/>
      <c r="P156" s="8" t="str">
        <f t="shared" si="32"/>
        <v/>
      </c>
      <c r="Q156" s="3"/>
      <c r="R156" s="4"/>
      <c r="S156" s="2"/>
      <c r="T156" s="4"/>
      <c r="U156" s="2" t="str">
        <f t="shared" si="26"/>
        <v xml:space="preserve"> </v>
      </c>
      <c r="V156" s="2" t="str">
        <f t="shared" si="27"/>
        <v xml:space="preserve"> </v>
      </c>
      <c r="W156" s="5" t="str">
        <f t="shared" si="28"/>
        <v xml:space="preserve"> </v>
      </c>
      <c r="X156" s="5" t="str">
        <f t="shared" si="29"/>
        <v xml:space="preserve">   </v>
      </c>
      <c r="Y156" s="31" t="str">
        <f t="shared" si="33"/>
        <v/>
      </c>
      <c r="Z156" s="33" t="str">
        <f t="shared" si="34"/>
        <v/>
      </c>
      <c r="AA156" s="31" t="str">
        <f t="shared" ref="AA156:AA204" si="39">IF(OR(Z156="B",Z156=""),"",IF(Z156="C",$I$3+1,Y156))</f>
        <v/>
      </c>
      <c r="AB156" s="32" t="str">
        <f t="shared" si="35"/>
        <v/>
      </c>
      <c r="AC156" s="34" t="str">
        <f t="shared" si="36"/>
        <v/>
      </c>
      <c r="AD156" s="32" t="str">
        <f t="shared" si="37"/>
        <v/>
      </c>
      <c r="AE156" s="32" t="str">
        <f t="shared" si="38"/>
        <v/>
      </c>
      <c r="AF156" s="11"/>
      <c r="AG156" s="12"/>
      <c r="AH156" s="11"/>
      <c r="AI156" s="12"/>
      <c r="AJ156" s="11"/>
      <c r="AK156" s="12"/>
      <c r="AL156" s="13"/>
      <c r="AM156" s="12"/>
    </row>
    <row r="157" spans="1:39" ht="31.5" customHeight="1" x14ac:dyDescent="0.2">
      <c r="A157" s="43">
        <v>153</v>
      </c>
      <c r="B157" s="28"/>
      <c r="C157" s="26"/>
      <c r="D157" s="36"/>
      <c r="E157" s="37"/>
      <c r="F157" s="38"/>
      <c r="G157" s="38"/>
      <c r="H157" s="37"/>
      <c r="I157" s="37"/>
      <c r="J157" s="36"/>
      <c r="K157" s="37"/>
      <c r="L157" s="15" t="str">
        <f>IF(U157="D",設定用!$D$4,
IF(U157=" ","",
IF(RIGHT(X157,2)="EH",設定用!$D$1,
IF(RIGHT(X157,2)="EI",設定用!$D$2,
IF(LEFT(X157,2)="AF",設定用!$D$4,
IF(LEFT(X157,2)="AG",設定用!$D$5,
IF(LEFT(X157,2)="BF",設定用!$D$4,
IF(LEFT(X157,2)="BG",設定用!$D$5,
IF(LEFT(X157,2)="CF",設定用!$D$3,
IF(LEFT(X157,2)="CG",設定用!$D$4,設定用!$D$6))))))))))</f>
        <v/>
      </c>
      <c r="M157" s="7" t="str">
        <f t="shared" si="31"/>
        <v/>
      </c>
      <c r="N157" s="16"/>
      <c r="O157" s="3"/>
      <c r="P157" s="8" t="str">
        <f t="shared" si="32"/>
        <v/>
      </c>
      <c r="Q157" s="3"/>
      <c r="R157" s="4"/>
      <c r="S157" s="2"/>
      <c r="T157" s="4"/>
      <c r="U157" s="2" t="str">
        <f t="shared" si="26"/>
        <v xml:space="preserve"> </v>
      </c>
      <c r="V157" s="2" t="str">
        <f t="shared" si="27"/>
        <v xml:space="preserve"> </v>
      </c>
      <c r="W157" s="5" t="str">
        <f t="shared" si="28"/>
        <v xml:space="preserve"> </v>
      </c>
      <c r="X157" s="5" t="str">
        <f t="shared" si="29"/>
        <v xml:space="preserve">   </v>
      </c>
      <c r="Y157" s="31" t="str">
        <f t="shared" si="33"/>
        <v/>
      </c>
      <c r="Z157" s="33" t="str">
        <f t="shared" si="34"/>
        <v/>
      </c>
      <c r="AA157" s="31" t="str">
        <f t="shared" si="39"/>
        <v/>
      </c>
      <c r="AB157" s="32" t="str">
        <f t="shared" si="35"/>
        <v/>
      </c>
      <c r="AC157" s="34" t="str">
        <f t="shared" si="36"/>
        <v/>
      </c>
      <c r="AD157" s="32" t="str">
        <f t="shared" si="37"/>
        <v/>
      </c>
      <c r="AE157" s="32" t="str">
        <f t="shared" si="38"/>
        <v/>
      </c>
      <c r="AF157" s="11"/>
      <c r="AG157" s="12"/>
      <c r="AH157" s="11"/>
      <c r="AI157" s="12"/>
      <c r="AJ157" s="11"/>
      <c r="AK157" s="12"/>
      <c r="AL157" s="13"/>
      <c r="AM157" s="12"/>
    </row>
    <row r="158" spans="1:39" ht="31.5" customHeight="1" x14ac:dyDescent="0.2">
      <c r="A158" s="43">
        <v>154</v>
      </c>
      <c r="B158" s="28"/>
      <c r="C158" s="26"/>
      <c r="D158" s="36"/>
      <c r="E158" s="37"/>
      <c r="F158" s="38"/>
      <c r="G158" s="38"/>
      <c r="H158" s="37"/>
      <c r="I158" s="37"/>
      <c r="J158" s="36"/>
      <c r="K158" s="37"/>
      <c r="L158" s="15" t="str">
        <f>IF(U158="D",設定用!$D$4,
IF(U158=" ","",
IF(RIGHT(X158,2)="EH",設定用!$D$1,
IF(RIGHT(X158,2)="EI",設定用!$D$2,
IF(LEFT(X158,2)="AF",設定用!$D$4,
IF(LEFT(X158,2)="AG",設定用!$D$5,
IF(LEFT(X158,2)="BF",設定用!$D$4,
IF(LEFT(X158,2)="BG",設定用!$D$5,
IF(LEFT(X158,2)="CF",設定用!$D$3,
IF(LEFT(X158,2)="CG",設定用!$D$4,設定用!$D$6))))))))))</f>
        <v/>
      </c>
      <c r="M158" s="7" t="str">
        <f t="shared" si="31"/>
        <v/>
      </c>
      <c r="N158" s="16"/>
      <c r="O158" s="3"/>
      <c r="P158" s="8" t="str">
        <f t="shared" si="32"/>
        <v/>
      </c>
      <c r="Q158" s="3"/>
      <c r="R158" s="4"/>
      <c r="S158" s="2"/>
      <c r="T158" s="4"/>
      <c r="U158" s="2" t="str">
        <f t="shared" si="26"/>
        <v xml:space="preserve"> </v>
      </c>
      <c r="V158" s="2" t="str">
        <f t="shared" si="27"/>
        <v xml:space="preserve"> </v>
      </c>
      <c r="W158" s="5" t="str">
        <f t="shared" si="28"/>
        <v xml:space="preserve"> </v>
      </c>
      <c r="X158" s="5" t="str">
        <f t="shared" si="29"/>
        <v xml:space="preserve">   </v>
      </c>
      <c r="Y158" s="31" t="str">
        <f t="shared" si="33"/>
        <v/>
      </c>
      <c r="Z158" s="33" t="str">
        <f t="shared" si="34"/>
        <v/>
      </c>
      <c r="AA158" s="31" t="str">
        <f t="shared" si="39"/>
        <v/>
      </c>
      <c r="AB158" s="32" t="str">
        <f t="shared" si="35"/>
        <v/>
      </c>
      <c r="AC158" s="34" t="str">
        <f t="shared" si="36"/>
        <v/>
      </c>
      <c r="AD158" s="32" t="str">
        <f t="shared" si="37"/>
        <v/>
      </c>
      <c r="AE158" s="32" t="str">
        <f t="shared" si="38"/>
        <v/>
      </c>
      <c r="AF158" s="11"/>
      <c r="AG158" s="12"/>
      <c r="AH158" s="11"/>
      <c r="AI158" s="12"/>
      <c r="AJ158" s="11"/>
      <c r="AK158" s="12"/>
      <c r="AL158" s="13"/>
      <c r="AM158" s="12"/>
    </row>
    <row r="159" spans="1:39" ht="31.5" customHeight="1" x14ac:dyDescent="0.2">
      <c r="A159" s="43">
        <v>155</v>
      </c>
      <c r="B159" s="28"/>
      <c r="C159" s="26"/>
      <c r="D159" s="36"/>
      <c r="E159" s="37"/>
      <c r="F159" s="38"/>
      <c r="G159" s="38"/>
      <c r="H159" s="37"/>
      <c r="I159" s="37"/>
      <c r="J159" s="36"/>
      <c r="K159" s="37"/>
      <c r="L159" s="15" t="str">
        <f>IF(U159="D",設定用!$D$4,
IF(U159=" ","",
IF(RIGHT(X159,2)="EH",設定用!$D$1,
IF(RIGHT(X159,2)="EI",設定用!$D$2,
IF(LEFT(X159,2)="AF",設定用!$D$4,
IF(LEFT(X159,2)="AG",設定用!$D$5,
IF(LEFT(X159,2)="BF",設定用!$D$4,
IF(LEFT(X159,2)="BG",設定用!$D$5,
IF(LEFT(X159,2)="CF",設定用!$D$3,
IF(LEFT(X159,2)="CG",設定用!$D$4,設定用!$D$6))))))))))</f>
        <v/>
      </c>
      <c r="M159" s="7" t="str">
        <f t="shared" si="31"/>
        <v/>
      </c>
      <c r="N159" s="16"/>
      <c r="O159" s="3"/>
      <c r="P159" s="8" t="str">
        <f t="shared" si="32"/>
        <v/>
      </c>
      <c r="Q159" s="3"/>
      <c r="R159" s="4"/>
      <c r="S159" s="2"/>
      <c r="T159" s="4"/>
      <c r="U159" s="2" t="str">
        <f t="shared" si="26"/>
        <v xml:space="preserve"> </v>
      </c>
      <c r="V159" s="2" t="str">
        <f t="shared" si="27"/>
        <v xml:space="preserve"> </v>
      </c>
      <c r="W159" s="5" t="str">
        <f t="shared" si="28"/>
        <v xml:space="preserve"> </v>
      </c>
      <c r="X159" s="5" t="str">
        <f t="shared" si="29"/>
        <v xml:space="preserve">   </v>
      </c>
      <c r="Y159" s="31" t="str">
        <f t="shared" si="33"/>
        <v/>
      </c>
      <c r="Z159" s="33" t="str">
        <f t="shared" si="34"/>
        <v/>
      </c>
      <c r="AA159" s="31" t="str">
        <f t="shared" si="39"/>
        <v/>
      </c>
      <c r="AB159" s="32" t="str">
        <f t="shared" si="35"/>
        <v/>
      </c>
      <c r="AC159" s="34" t="str">
        <f t="shared" si="36"/>
        <v/>
      </c>
      <c r="AD159" s="32" t="str">
        <f t="shared" si="37"/>
        <v/>
      </c>
      <c r="AE159" s="32" t="str">
        <f t="shared" si="38"/>
        <v/>
      </c>
      <c r="AF159" s="11"/>
      <c r="AG159" s="12"/>
      <c r="AH159" s="11"/>
      <c r="AI159" s="12"/>
      <c r="AJ159" s="11"/>
      <c r="AK159" s="12"/>
      <c r="AL159" s="13"/>
      <c r="AM159" s="12"/>
    </row>
    <row r="160" spans="1:39" ht="31.5" customHeight="1" x14ac:dyDescent="0.2">
      <c r="A160" s="43">
        <v>156</v>
      </c>
      <c r="B160" s="28"/>
      <c r="C160" s="26"/>
      <c r="D160" s="36"/>
      <c r="E160" s="37"/>
      <c r="F160" s="38"/>
      <c r="G160" s="38"/>
      <c r="H160" s="37"/>
      <c r="I160" s="37"/>
      <c r="J160" s="36"/>
      <c r="K160" s="37"/>
      <c r="L160" s="15" t="str">
        <f>IF(U160="D",設定用!$D$4,
IF(U160=" ","",
IF(RIGHT(X160,2)="EH",設定用!$D$1,
IF(RIGHT(X160,2)="EI",設定用!$D$2,
IF(LEFT(X160,2)="AF",設定用!$D$4,
IF(LEFT(X160,2)="AG",設定用!$D$5,
IF(LEFT(X160,2)="BF",設定用!$D$4,
IF(LEFT(X160,2)="BG",設定用!$D$5,
IF(LEFT(X160,2)="CF",設定用!$D$3,
IF(LEFT(X160,2)="CG",設定用!$D$4,設定用!$D$6))))))))))</f>
        <v/>
      </c>
      <c r="M160" s="7" t="str">
        <f t="shared" si="31"/>
        <v/>
      </c>
      <c r="N160" s="16"/>
      <c r="O160" s="3"/>
      <c r="P160" s="8" t="str">
        <f t="shared" si="32"/>
        <v/>
      </c>
      <c r="Q160" s="3"/>
      <c r="R160" s="4"/>
      <c r="S160" s="2"/>
      <c r="T160" s="4"/>
      <c r="U160" s="2" t="str">
        <f t="shared" si="26"/>
        <v xml:space="preserve"> </v>
      </c>
      <c r="V160" s="2" t="str">
        <f t="shared" si="27"/>
        <v xml:space="preserve"> </v>
      </c>
      <c r="W160" s="5" t="str">
        <f t="shared" si="28"/>
        <v xml:space="preserve"> </v>
      </c>
      <c r="X160" s="5" t="str">
        <f t="shared" si="29"/>
        <v xml:space="preserve">   </v>
      </c>
      <c r="Y160" s="31" t="str">
        <f t="shared" si="33"/>
        <v/>
      </c>
      <c r="Z160" s="33" t="str">
        <f t="shared" si="34"/>
        <v/>
      </c>
      <c r="AA160" s="31" t="str">
        <f t="shared" si="39"/>
        <v/>
      </c>
      <c r="AB160" s="32" t="str">
        <f t="shared" si="35"/>
        <v/>
      </c>
      <c r="AC160" s="34" t="str">
        <f t="shared" si="36"/>
        <v/>
      </c>
      <c r="AD160" s="32" t="str">
        <f t="shared" si="37"/>
        <v/>
      </c>
      <c r="AE160" s="32" t="str">
        <f t="shared" si="38"/>
        <v/>
      </c>
      <c r="AF160" s="11"/>
      <c r="AG160" s="12"/>
      <c r="AH160" s="11"/>
      <c r="AI160" s="12"/>
      <c r="AJ160" s="11"/>
      <c r="AK160" s="12"/>
      <c r="AL160" s="13"/>
      <c r="AM160" s="12"/>
    </row>
    <row r="161" spans="1:39" ht="31.5" customHeight="1" x14ac:dyDescent="0.2">
      <c r="A161" s="43">
        <v>157</v>
      </c>
      <c r="B161" s="28"/>
      <c r="C161" s="26"/>
      <c r="D161" s="36"/>
      <c r="E161" s="37"/>
      <c r="F161" s="38"/>
      <c r="G161" s="38"/>
      <c r="H161" s="37"/>
      <c r="I161" s="37"/>
      <c r="J161" s="36"/>
      <c r="K161" s="37"/>
      <c r="L161" s="15" t="str">
        <f>IF(U161="D",設定用!$D$4,
IF(U161=" ","",
IF(RIGHT(X161,2)="EH",設定用!$D$1,
IF(RIGHT(X161,2)="EI",設定用!$D$2,
IF(LEFT(X161,2)="AF",設定用!$D$4,
IF(LEFT(X161,2)="AG",設定用!$D$5,
IF(LEFT(X161,2)="BF",設定用!$D$4,
IF(LEFT(X161,2)="BG",設定用!$D$5,
IF(LEFT(X161,2)="CF",設定用!$D$3,
IF(LEFT(X161,2)="CG",設定用!$D$4,設定用!$D$6))))))))))</f>
        <v/>
      </c>
      <c r="M161" s="7" t="str">
        <f t="shared" si="31"/>
        <v/>
      </c>
      <c r="N161" s="16"/>
      <c r="O161" s="3"/>
      <c r="P161" s="8" t="str">
        <f t="shared" si="32"/>
        <v/>
      </c>
      <c r="Q161" s="3"/>
      <c r="R161" s="4"/>
      <c r="S161" s="2"/>
      <c r="T161" s="4"/>
      <c r="U161" s="2" t="str">
        <f t="shared" si="26"/>
        <v xml:space="preserve"> </v>
      </c>
      <c r="V161" s="2" t="str">
        <f t="shared" si="27"/>
        <v xml:space="preserve"> </v>
      </c>
      <c r="W161" s="5" t="str">
        <f t="shared" si="28"/>
        <v xml:space="preserve"> </v>
      </c>
      <c r="X161" s="5" t="str">
        <f t="shared" si="29"/>
        <v xml:space="preserve">   </v>
      </c>
      <c r="Y161" s="31" t="str">
        <f t="shared" si="33"/>
        <v/>
      </c>
      <c r="Z161" s="33" t="str">
        <f t="shared" si="34"/>
        <v/>
      </c>
      <c r="AA161" s="31" t="str">
        <f t="shared" si="39"/>
        <v/>
      </c>
      <c r="AB161" s="32" t="str">
        <f t="shared" si="35"/>
        <v/>
      </c>
      <c r="AC161" s="34" t="str">
        <f t="shared" si="36"/>
        <v/>
      </c>
      <c r="AD161" s="32" t="str">
        <f t="shared" si="37"/>
        <v/>
      </c>
      <c r="AE161" s="32" t="str">
        <f t="shared" si="38"/>
        <v/>
      </c>
      <c r="AF161" s="11"/>
      <c r="AG161" s="12"/>
      <c r="AH161" s="11"/>
      <c r="AI161" s="12"/>
      <c r="AJ161" s="11"/>
      <c r="AK161" s="12"/>
      <c r="AL161" s="13"/>
      <c r="AM161" s="12"/>
    </row>
    <row r="162" spans="1:39" ht="31.5" customHeight="1" x14ac:dyDescent="0.2">
      <c r="A162" s="43">
        <v>158</v>
      </c>
      <c r="B162" s="28"/>
      <c r="C162" s="26"/>
      <c r="D162" s="36"/>
      <c r="E162" s="37"/>
      <c r="F162" s="38"/>
      <c r="G162" s="38"/>
      <c r="H162" s="37"/>
      <c r="I162" s="37"/>
      <c r="J162" s="36"/>
      <c r="K162" s="37"/>
      <c r="L162" s="15" t="str">
        <f>IF(U162="D",設定用!$D$4,
IF(U162=" ","",
IF(RIGHT(X162,2)="EH",設定用!$D$1,
IF(RIGHT(X162,2)="EI",設定用!$D$2,
IF(LEFT(X162,2)="AF",設定用!$D$4,
IF(LEFT(X162,2)="AG",設定用!$D$5,
IF(LEFT(X162,2)="BF",設定用!$D$4,
IF(LEFT(X162,2)="BG",設定用!$D$5,
IF(LEFT(X162,2)="CF",設定用!$D$3,
IF(LEFT(X162,2)="CG",設定用!$D$4,設定用!$D$6))))))))))</f>
        <v/>
      </c>
      <c r="M162" s="7" t="str">
        <f t="shared" si="31"/>
        <v/>
      </c>
      <c r="N162" s="16"/>
      <c r="O162" s="3"/>
      <c r="P162" s="8" t="str">
        <f t="shared" si="32"/>
        <v/>
      </c>
      <c r="Q162" s="3"/>
      <c r="R162" s="4"/>
      <c r="S162" s="2"/>
      <c r="T162" s="4"/>
      <c r="U162" s="2" t="str">
        <f t="shared" si="26"/>
        <v xml:space="preserve"> </v>
      </c>
      <c r="V162" s="2" t="str">
        <f t="shared" si="27"/>
        <v xml:space="preserve"> </v>
      </c>
      <c r="W162" s="5" t="str">
        <f t="shared" si="28"/>
        <v xml:space="preserve"> </v>
      </c>
      <c r="X162" s="5" t="str">
        <f t="shared" si="29"/>
        <v xml:space="preserve">   </v>
      </c>
      <c r="Y162" s="31" t="str">
        <f t="shared" si="33"/>
        <v/>
      </c>
      <c r="Z162" s="33" t="str">
        <f t="shared" si="34"/>
        <v/>
      </c>
      <c r="AA162" s="31" t="str">
        <f t="shared" si="39"/>
        <v/>
      </c>
      <c r="AB162" s="32" t="str">
        <f t="shared" si="35"/>
        <v/>
      </c>
      <c r="AC162" s="34" t="str">
        <f t="shared" si="36"/>
        <v/>
      </c>
      <c r="AD162" s="32" t="str">
        <f t="shared" si="37"/>
        <v/>
      </c>
      <c r="AE162" s="32" t="str">
        <f t="shared" si="38"/>
        <v/>
      </c>
      <c r="AF162" s="11"/>
      <c r="AG162" s="12"/>
      <c r="AH162" s="11"/>
      <c r="AI162" s="12"/>
      <c r="AJ162" s="11"/>
      <c r="AK162" s="12"/>
      <c r="AL162" s="13"/>
      <c r="AM162" s="12"/>
    </row>
    <row r="163" spans="1:39" ht="31.5" customHeight="1" x14ac:dyDescent="0.2">
      <c r="A163" s="43">
        <v>159</v>
      </c>
      <c r="B163" s="28"/>
      <c r="C163" s="26"/>
      <c r="D163" s="36"/>
      <c r="E163" s="37"/>
      <c r="F163" s="38"/>
      <c r="G163" s="38"/>
      <c r="H163" s="37"/>
      <c r="I163" s="37"/>
      <c r="J163" s="36"/>
      <c r="K163" s="37"/>
      <c r="L163" s="15" t="str">
        <f>IF(U163="D",設定用!$D$4,
IF(U163=" ","",
IF(RIGHT(X163,2)="EH",設定用!$D$1,
IF(RIGHT(X163,2)="EI",設定用!$D$2,
IF(LEFT(X163,2)="AF",設定用!$D$4,
IF(LEFT(X163,2)="AG",設定用!$D$5,
IF(LEFT(X163,2)="BF",設定用!$D$4,
IF(LEFT(X163,2)="BG",設定用!$D$5,
IF(LEFT(X163,2)="CF",設定用!$D$3,
IF(LEFT(X163,2)="CG",設定用!$D$4,設定用!$D$6))))))))))</f>
        <v/>
      </c>
      <c r="M163" s="7" t="str">
        <f t="shared" si="31"/>
        <v/>
      </c>
      <c r="N163" s="16"/>
      <c r="O163" s="3"/>
      <c r="P163" s="8" t="str">
        <f t="shared" si="32"/>
        <v/>
      </c>
      <c r="Q163" s="3"/>
      <c r="R163" s="4"/>
      <c r="S163" s="2"/>
      <c r="T163" s="4"/>
      <c r="U163" s="2" t="str">
        <f t="shared" si="26"/>
        <v xml:space="preserve"> </v>
      </c>
      <c r="V163" s="2" t="str">
        <f t="shared" si="27"/>
        <v xml:space="preserve"> </v>
      </c>
      <c r="W163" s="5" t="str">
        <f t="shared" si="28"/>
        <v xml:space="preserve"> </v>
      </c>
      <c r="X163" s="5" t="str">
        <f t="shared" si="29"/>
        <v xml:space="preserve">   </v>
      </c>
      <c r="Y163" s="31" t="str">
        <f t="shared" si="33"/>
        <v/>
      </c>
      <c r="Z163" s="33" t="str">
        <f t="shared" si="34"/>
        <v/>
      </c>
      <c r="AA163" s="31" t="str">
        <f t="shared" si="39"/>
        <v/>
      </c>
      <c r="AB163" s="32" t="str">
        <f t="shared" si="35"/>
        <v/>
      </c>
      <c r="AC163" s="34" t="str">
        <f t="shared" si="36"/>
        <v/>
      </c>
      <c r="AD163" s="32" t="str">
        <f t="shared" si="37"/>
        <v/>
      </c>
      <c r="AE163" s="32" t="str">
        <f t="shared" si="38"/>
        <v/>
      </c>
      <c r="AF163" s="11"/>
      <c r="AG163" s="12"/>
      <c r="AH163" s="11"/>
      <c r="AI163" s="12"/>
      <c r="AJ163" s="11"/>
      <c r="AK163" s="12"/>
      <c r="AL163" s="13"/>
      <c r="AM163" s="12"/>
    </row>
    <row r="164" spans="1:39" ht="31.5" customHeight="1" x14ac:dyDescent="0.2">
      <c r="A164" s="43">
        <v>160</v>
      </c>
      <c r="B164" s="28"/>
      <c r="C164" s="26"/>
      <c r="D164" s="36"/>
      <c r="E164" s="37"/>
      <c r="F164" s="38"/>
      <c r="G164" s="38"/>
      <c r="H164" s="37"/>
      <c r="I164" s="37"/>
      <c r="J164" s="36"/>
      <c r="K164" s="37"/>
      <c r="L164" s="15" t="str">
        <f>IF(U164="D",設定用!$D$4,
IF(U164=" ","",
IF(RIGHT(X164,2)="EH",設定用!$D$1,
IF(RIGHT(X164,2)="EI",設定用!$D$2,
IF(LEFT(X164,2)="AF",設定用!$D$4,
IF(LEFT(X164,2)="AG",設定用!$D$5,
IF(LEFT(X164,2)="BF",設定用!$D$4,
IF(LEFT(X164,2)="BG",設定用!$D$5,
IF(LEFT(X164,2)="CF",設定用!$D$3,
IF(LEFT(X164,2)="CG",設定用!$D$4,設定用!$D$6))))))))))</f>
        <v/>
      </c>
      <c r="M164" s="7" t="str">
        <f t="shared" si="31"/>
        <v/>
      </c>
      <c r="N164" s="16"/>
      <c r="O164" s="3"/>
      <c r="P164" s="8" t="str">
        <f t="shared" si="32"/>
        <v/>
      </c>
      <c r="Q164" s="3"/>
      <c r="R164" s="4"/>
      <c r="S164" s="2"/>
      <c r="T164" s="4"/>
      <c r="U164" s="2" t="str">
        <f t="shared" si="26"/>
        <v xml:space="preserve"> </v>
      </c>
      <c r="V164" s="2" t="str">
        <f t="shared" si="27"/>
        <v xml:space="preserve"> </v>
      </c>
      <c r="W164" s="5" t="str">
        <f t="shared" si="28"/>
        <v xml:space="preserve"> </v>
      </c>
      <c r="X164" s="5" t="str">
        <f t="shared" si="29"/>
        <v xml:space="preserve">   </v>
      </c>
      <c r="Y164" s="31" t="str">
        <f t="shared" si="33"/>
        <v/>
      </c>
      <c r="Z164" s="33" t="str">
        <f t="shared" si="34"/>
        <v/>
      </c>
      <c r="AA164" s="31" t="str">
        <f t="shared" si="39"/>
        <v/>
      </c>
      <c r="AB164" s="32" t="str">
        <f t="shared" si="35"/>
        <v/>
      </c>
      <c r="AC164" s="34" t="str">
        <f t="shared" si="36"/>
        <v/>
      </c>
      <c r="AD164" s="32" t="str">
        <f t="shared" si="37"/>
        <v/>
      </c>
      <c r="AE164" s="32" t="str">
        <f t="shared" si="38"/>
        <v/>
      </c>
      <c r="AF164" s="11"/>
      <c r="AG164" s="12"/>
      <c r="AH164" s="11"/>
      <c r="AI164" s="12"/>
      <c r="AJ164" s="11"/>
      <c r="AK164" s="12"/>
      <c r="AL164" s="13"/>
      <c r="AM164" s="12"/>
    </row>
    <row r="165" spans="1:39" ht="31.5" customHeight="1" x14ac:dyDescent="0.2">
      <c r="A165" s="43">
        <v>161</v>
      </c>
      <c r="B165" s="28"/>
      <c r="C165" s="26"/>
      <c r="D165" s="36"/>
      <c r="E165" s="37"/>
      <c r="F165" s="38"/>
      <c r="G165" s="38"/>
      <c r="H165" s="37"/>
      <c r="I165" s="37"/>
      <c r="J165" s="36"/>
      <c r="K165" s="37"/>
      <c r="L165" s="15" t="str">
        <f>IF(U165="D",設定用!$D$4,
IF(U165=" ","",
IF(RIGHT(X165,2)="EH",設定用!$D$1,
IF(RIGHT(X165,2)="EI",設定用!$D$2,
IF(LEFT(X165,2)="AF",設定用!$D$4,
IF(LEFT(X165,2)="AG",設定用!$D$5,
IF(LEFT(X165,2)="BF",設定用!$D$4,
IF(LEFT(X165,2)="BG",設定用!$D$5,
IF(LEFT(X165,2)="CF",設定用!$D$3,
IF(LEFT(X165,2)="CG",設定用!$D$4,設定用!$D$6))))))))))</f>
        <v/>
      </c>
      <c r="M165" s="7" t="str">
        <f t="shared" si="31"/>
        <v/>
      </c>
      <c r="N165" s="16"/>
      <c r="O165" s="3"/>
      <c r="P165" s="8" t="str">
        <f t="shared" si="32"/>
        <v/>
      </c>
      <c r="Q165" s="3"/>
      <c r="R165" s="4"/>
      <c r="S165" s="2"/>
      <c r="T165" s="4"/>
      <c r="U165" s="2" t="str">
        <f t="shared" si="26"/>
        <v xml:space="preserve"> </v>
      </c>
      <c r="V165" s="2" t="str">
        <f t="shared" si="27"/>
        <v xml:space="preserve"> </v>
      </c>
      <c r="W165" s="5" t="str">
        <f t="shared" si="28"/>
        <v xml:space="preserve"> </v>
      </c>
      <c r="X165" s="5" t="str">
        <f t="shared" si="29"/>
        <v xml:space="preserve">   </v>
      </c>
      <c r="Y165" s="31" t="str">
        <f t="shared" si="33"/>
        <v/>
      </c>
      <c r="Z165" s="33" t="str">
        <f t="shared" si="34"/>
        <v/>
      </c>
      <c r="AA165" s="31" t="str">
        <f t="shared" si="39"/>
        <v/>
      </c>
      <c r="AB165" s="32" t="str">
        <f t="shared" si="35"/>
        <v/>
      </c>
      <c r="AC165" s="34" t="str">
        <f t="shared" si="36"/>
        <v/>
      </c>
      <c r="AD165" s="32" t="str">
        <f t="shared" si="37"/>
        <v/>
      </c>
      <c r="AE165" s="32" t="str">
        <f t="shared" si="38"/>
        <v/>
      </c>
      <c r="AF165" s="11"/>
      <c r="AG165" s="12"/>
      <c r="AH165" s="11"/>
      <c r="AI165" s="12"/>
      <c r="AJ165" s="11"/>
      <c r="AK165" s="12"/>
      <c r="AL165" s="13"/>
      <c r="AM165" s="12"/>
    </row>
    <row r="166" spans="1:39" ht="31.5" customHeight="1" x14ac:dyDescent="0.2">
      <c r="A166" s="43">
        <v>162</v>
      </c>
      <c r="B166" s="28"/>
      <c r="C166" s="26"/>
      <c r="D166" s="36"/>
      <c r="E166" s="37"/>
      <c r="F166" s="38"/>
      <c r="G166" s="38"/>
      <c r="H166" s="37"/>
      <c r="I166" s="37"/>
      <c r="J166" s="36"/>
      <c r="K166" s="37"/>
      <c r="L166" s="15" t="str">
        <f>IF(U166="D",設定用!$D$4,
IF(U166=" ","",
IF(RIGHT(X166,2)="EH",設定用!$D$1,
IF(RIGHT(X166,2)="EI",設定用!$D$2,
IF(LEFT(X166,2)="AF",設定用!$D$4,
IF(LEFT(X166,2)="AG",設定用!$D$5,
IF(LEFT(X166,2)="BF",設定用!$D$4,
IF(LEFT(X166,2)="BG",設定用!$D$5,
IF(LEFT(X166,2)="CF",設定用!$D$3,
IF(LEFT(X166,2)="CG",設定用!$D$4,設定用!$D$6))))))))))</f>
        <v/>
      </c>
      <c r="M166" s="7" t="str">
        <f t="shared" si="31"/>
        <v/>
      </c>
      <c r="N166" s="16"/>
      <c r="O166" s="3"/>
      <c r="P166" s="8" t="str">
        <f t="shared" si="32"/>
        <v/>
      </c>
      <c r="Q166" s="3"/>
      <c r="R166" s="4"/>
      <c r="S166" s="2"/>
      <c r="T166" s="4"/>
      <c r="U166" s="2" t="str">
        <f t="shared" si="26"/>
        <v xml:space="preserve"> </v>
      </c>
      <c r="V166" s="2" t="str">
        <f t="shared" si="27"/>
        <v xml:space="preserve"> </v>
      </c>
      <c r="W166" s="5" t="str">
        <f t="shared" si="28"/>
        <v xml:space="preserve"> </v>
      </c>
      <c r="X166" s="5" t="str">
        <f t="shared" si="29"/>
        <v xml:space="preserve">   </v>
      </c>
      <c r="Y166" s="31" t="str">
        <f t="shared" si="33"/>
        <v/>
      </c>
      <c r="Z166" s="33" t="str">
        <f t="shared" si="34"/>
        <v/>
      </c>
      <c r="AA166" s="31" t="str">
        <f t="shared" si="39"/>
        <v/>
      </c>
      <c r="AB166" s="32" t="str">
        <f t="shared" si="35"/>
        <v/>
      </c>
      <c r="AC166" s="34" t="str">
        <f t="shared" si="36"/>
        <v/>
      </c>
      <c r="AD166" s="32" t="str">
        <f t="shared" si="37"/>
        <v/>
      </c>
      <c r="AE166" s="32" t="str">
        <f t="shared" si="38"/>
        <v/>
      </c>
      <c r="AF166" s="11"/>
      <c r="AG166" s="12"/>
      <c r="AH166" s="11"/>
      <c r="AI166" s="12"/>
      <c r="AJ166" s="11"/>
      <c r="AK166" s="12"/>
      <c r="AL166" s="13"/>
      <c r="AM166" s="12"/>
    </row>
    <row r="167" spans="1:39" ht="31.5" customHeight="1" x14ac:dyDescent="0.2">
      <c r="A167" s="43">
        <v>163</v>
      </c>
      <c r="B167" s="28"/>
      <c r="C167" s="26"/>
      <c r="D167" s="36"/>
      <c r="E167" s="37"/>
      <c r="F167" s="38"/>
      <c r="G167" s="38"/>
      <c r="H167" s="37"/>
      <c r="I167" s="37"/>
      <c r="J167" s="36"/>
      <c r="K167" s="37"/>
      <c r="L167" s="15" t="str">
        <f>IF(U167="D",設定用!$D$4,
IF(U167=" ","",
IF(RIGHT(X167,2)="EH",設定用!$D$1,
IF(RIGHT(X167,2)="EI",設定用!$D$2,
IF(LEFT(X167,2)="AF",設定用!$D$4,
IF(LEFT(X167,2)="AG",設定用!$D$5,
IF(LEFT(X167,2)="BF",設定用!$D$4,
IF(LEFT(X167,2)="BG",設定用!$D$5,
IF(LEFT(X167,2)="CF",設定用!$D$3,
IF(LEFT(X167,2)="CG",設定用!$D$4,設定用!$D$6))))))))))</f>
        <v/>
      </c>
      <c r="M167" s="7" t="str">
        <f t="shared" si="31"/>
        <v/>
      </c>
      <c r="N167" s="16"/>
      <c r="O167" s="3"/>
      <c r="P167" s="8" t="str">
        <f t="shared" si="32"/>
        <v/>
      </c>
      <c r="Q167" s="3"/>
      <c r="R167" s="4"/>
      <c r="S167" s="2"/>
      <c r="T167" s="4"/>
      <c r="U167" s="2" t="str">
        <f t="shared" si="26"/>
        <v xml:space="preserve"> </v>
      </c>
      <c r="V167" s="2" t="str">
        <f t="shared" si="27"/>
        <v xml:space="preserve"> </v>
      </c>
      <c r="W167" s="5" t="str">
        <f t="shared" si="28"/>
        <v xml:space="preserve"> </v>
      </c>
      <c r="X167" s="5" t="str">
        <f t="shared" si="29"/>
        <v xml:space="preserve">   </v>
      </c>
      <c r="Y167" s="31" t="str">
        <f t="shared" si="33"/>
        <v/>
      </c>
      <c r="Z167" s="33" t="str">
        <f t="shared" si="34"/>
        <v/>
      </c>
      <c r="AA167" s="31" t="str">
        <f t="shared" si="39"/>
        <v/>
      </c>
      <c r="AB167" s="32" t="str">
        <f t="shared" si="35"/>
        <v/>
      </c>
      <c r="AC167" s="34" t="str">
        <f t="shared" si="36"/>
        <v/>
      </c>
      <c r="AD167" s="32" t="str">
        <f t="shared" si="37"/>
        <v/>
      </c>
      <c r="AE167" s="32" t="str">
        <f t="shared" si="38"/>
        <v/>
      </c>
      <c r="AF167" s="11"/>
      <c r="AG167" s="12"/>
      <c r="AH167" s="11"/>
      <c r="AI167" s="12"/>
      <c r="AJ167" s="11"/>
      <c r="AK167" s="12"/>
      <c r="AL167" s="13"/>
      <c r="AM167" s="12"/>
    </row>
    <row r="168" spans="1:39" ht="31.5" customHeight="1" x14ac:dyDescent="0.2">
      <c r="A168" s="43">
        <v>164</v>
      </c>
      <c r="B168" s="28"/>
      <c r="C168" s="26"/>
      <c r="D168" s="36"/>
      <c r="E168" s="37"/>
      <c r="F168" s="38"/>
      <c r="G168" s="38"/>
      <c r="H168" s="37"/>
      <c r="I168" s="37"/>
      <c r="J168" s="36"/>
      <c r="K168" s="37"/>
      <c r="L168" s="15" t="str">
        <f>IF(U168="D",設定用!$D$4,
IF(U168=" ","",
IF(RIGHT(X168,2)="EH",設定用!$D$1,
IF(RIGHT(X168,2)="EI",設定用!$D$2,
IF(LEFT(X168,2)="AF",設定用!$D$4,
IF(LEFT(X168,2)="AG",設定用!$D$5,
IF(LEFT(X168,2)="BF",設定用!$D$4,
IF(LEFT(X168,2)="BG",設定用!$D$5,
IF(LEFT(X168,2)="CF",設定用!$D$3,
IF(LEFT(X168,2)="CG",設定用!$D$4,設定用!$D$6))))))))))</f>
        <v/>
      </c>
      <c r="M168" s="7" t="str">
        <f t="shared" si="31"/>
        <v/>
      </c>
      <c r="N168" s="16"/>
      <c r="O168" s="3"/>
      <c r="P168" s="8" t="str">
        <f t="shared" si="32"/>
        <v/>
      </c>
      <c r="Q168" s="3"/>
      <c r="R168" s="4"/>
      <c r="S168" s="2"/>
      <c r="T168" s="4"/>
      <c r="U168" s="2" t="str">
        <f t="shared" si="26"/>
        <v xml:space="preserve"> </v>
      </c>
      <c r="V168" s="2" t="str">
        <f t="shared" si="27"/>
        <v xml:space="preserve"> </v>
      </c>
      <c r="W168" s="5" t="str">
        <f t="shared" si="28"/>
        <v xml:space="preserve"> </v>
      </c>
      <c r="X168" s="5" t="str">
        <f t="shared" si="29"/>
        <v xml:space="preserve">   </v>
      </c>
      <c r="Y168" s="31" t="str">
        <f t="shared" si="33"/>
        <v/>
      </c>
      <c r="Z168" s="33" t="str">
        <f t="shared" si="34"/>
        <v/>
      </c>
      <c r="AA168" s="31" t="str">
        <f t="shared" si="39"/>
        <v/>
      </c>
      <c r="AB168" s="32" t="str">
        <f t="shared" si="35"/>
        <v/>
      </c>
      <c r="AC168" s="34" t="str">
        <f t="shared" si="36"/>
        <v/>
      </c>
      <c r="AD168" s="32" t="str">
        <f t="shared" si="37"/>
        <v/>
      </c>
      <c r="AE168" s="32" t="str">
        <f t="shared" si="38"/>
        <v/>
      </c>
      <c r="AF168" s="11"/>
      <c r="AG168" s="12"/>
      <c r="AH168" s="11"/>
      <c r="AI168" s="12"/>
      <c r="AJ168" s="11"/>
      <c r="AK168" s="12"/>
      <c r="AL168" s="13"/>
      <c r="AM168" s="12"/>
    </row>
    <row r="169" spans="1:39" ht="31.5" customHeight="1" x14ac:dyDescent="0.2">
      <c r="A169" s="43">
        <v>165</v>
      </c>
      <c r="B169" s="28"/>
      <c r="C169" s="26"/>
      <c r="D169" s="36"/>
      <c r="E169" s="37"/>
      <c r="F169" s="38"/>
      <c r="G169" s="38"/>
      <c r="H169" s="37"/>
      <c r="I169" s="37"/>
      <c r="J169" s="36"/>
      <c r="K169" s="37"/>
      <c r="L169" s="15" t="str">
        <f>IF(U169="D",設定用!$D$4,
IF(U169=" ","",
IF(RIGHT(X169,2)="EH",設定用!$D$1,
IF(RIGHT(X169,2)="EI",設定用!$D$2,
IF(LEFT(X169,2)="AF",設定用!$D$4,
IF(LEFT(X169,2)="AG",設定用!$D$5,
IF(LEFT(X169,2)="BF",設定用!$D$4,
IF(LEFT(X169,2)="BG",設定用!$D$5,
IF(LEFT(X169,2)="CF",設定用!$D$3,
IF(LEFT(X169,2)="CG",設定用!$D$4,設定用!$D$6))))))))))</f>
        <v/>
      </c>
      <c r="M169" s="7" t="str">
        <f t="shared" si="31"/>
        <v/>
      </c>
      <c r="N169" s="16"/>
      <c r="O169" s="3"/>
      <c r="P169" s="8" t="str">
        <f t="shared" si="32"/>
        <v/>
      </c>
      <c r="Q169" s="3"/>
      <c r="R169" s="4"/>
      <c r="S169" s="2"/>
      <c r="T169" s="4"/>
      <c r="U169" s="2" t="str">
        <f t="shared" si="26"/>
        <v xml:space="preserve"> </v>
      </c>
      <c r="V169" s="2" t="str">
        <f t="shared" si="27"/>
        <v xml:space="preserve"> </v>
      </c>
      <c r="W169" s="5" t="str">
        <f t="shared" si="28"/>
        <v xml:space="preserve"> </v>
      </c>
      <c r="X169" s="5" t="str">
        <f t="shared" si="29"/>
        <v xml:space="preserve">   </v>
      </c>
      <c r="Y169" s="31" t="str">
        <f t="shared" si="33"/>
        <v/>
      </c>
      <c r="Z169" s="33" t="str">
        <f t="shared" si="34"/>
        <v/>
      </c>
      <c r="AA169" s="31" t="str">
        <f t="shared" si="39"/>
        <v/>
      </c>
      <c r="AB169" s="32" t="str">
        <f t="shared" si="35"/>
        <v/>
      </c>
      <c r="AC169" s="34" t="str">
        <f t="shared" si="36"/>
        <v/>
      </c>
      <c r="AD169" s="32" t="str">
        <f t="shared" si="37"/>
        <v/>
      </c>
      <c r="AE169" s="32" t="str">
        <f t="shared" si="38"/>
        <v/>
      </c>
      <c r="AF169" s="11"/>
      <c r="AG169" s="12"/>
      <c r="AH169" s="11"/>
      <c r="AI169" s="12"/>
      <c r="AJ169" s="11"/>
      <c r="AK169" s="12"/>
      <c r="AL169" s="13"/>
      <c r="AM169" s="12"/>
    </row>
    <row r="170" spans="1:39" ht="31.5" customHeight="1" x14ac:dyDescent="0.2">
      <c r="A170" s="43">
        <v>166</v>
      </c>
      <c r="B170" s="28"/>
      <c r="C170" s="26"/>
      <c r="D170" s="36"/>
      <c r="E170" s="37"/>
      <c r="F170" s="38"/>
      <c r="G170" s="38"/>
      <c r="H170" s="37"/>
      <c r="I170" s="37"/>
      <c r="J170" s="36"/>
      <c r="K170" s="37"/>
      <c r="L170" s="15" t="str">
        <f>IF(U170="D",設定用!$D$4,
IF(U170=" ","",
IF(RIGHT(X170,2)="EH",設定用!$D$1,
IF(RIGHT(X170,2)="EI",設定用!$D$2,
IF(LEFT(X170,2)="AF",設定用!$D$4,
IF(LEFT(X170,2)="AG",設定用!$D$5,
IF(LEFT(X170,2)="BF",設定用!$D$4,
IF(LEFT(X170,2)="BG",設定用!$D$5,
IF(LEFT(X170,2)="CF",設定用!$D$3,
IF(LEFT(X170,2)="CG",設定用!$D$4,設定用!$D$6))))))))))</f>
        <v/>
      </c>
      <c r="M170" s="7" t="str">
        <f t="shared" si="31"/>
        <v/>
      </c>
      <c r="N170" s="16"/>
      <c r="O170" s="3"/>
      <c r="P170" s="8" t="str">
        <f t="shared" si="32"/>
        <v/>
      </c>
      <c r="Q170" s="3"/>
      <c r="R170" s="4"/>
      <c r="S170" s="2"/>
      <c r="T170" s="4"/>
      <c r="U170" s="2" t="str">
        <f t="shared" ref="U170:U204" si="40">IF($F170="在胎期間28週以下の早産12カ月齢以下の児","A",IF($F170="在胎期間29週～35週の早産6カ月齢以下の児","B",IF($F170="24カ月齢以下のCLD/CHD/免疫不全/ダウン","C",IF($F170="24カ月齢以下のパリビズマブ新規適応5疾患","D"," "))))</f>
        <v xml:space="preserve"> </v>
      </c>
      <c r="V170" s="2" t="str">
        <f t="shared" ref="V170:V204" si="41">IF($H170="初回シーズン","E",IF($H170="2回目シーズン","F",IF($H170="3回目シーズン","G"," ")))</f>
        <v xml:space="preserve"> </v>
      </c>
      <c r="W170" s="5" t="str">
        <f t="shared" ref="W170:W204" si="42">IF($K170="5kg未満","H",IF($K170="5kg以上","I"," "))</f>
        <v xml:space="preserve"> </v>
      </c>
      <c r="X170" s="5" t="str">
        <f t="shared" ref="X170:X204" si="43">$U170&amp;$V170&amp;$W170</f>
        <v xml:space="preserve">   </v>
      </c>
      <c r="Y170" s="31" t="str">
        <f t="shared" si="33"/>
        <v/>
      </c>
      <c r="Z170" s="33" t="str">
        <f t="shared" si="34"/>
        <v/>
      </c>
      <c r="AA170" s="31" t="str">
        <f t="shared" si="39"/>
        <v/>
      </c>
      <c r="AB170" s="32" t="str">
        <f t="shared" si="35"/>
        <v/>
      </c>
      <c r="AC170" s="34" t="str">
        <f t="shared" si="36"/>
        <v/>
      </c>
      <c r="AD170" s="32" t="str">
        <f t="shared" si="37"/>
        <v/>
      </c>
      <c r="AE170" s="32" t="str">
        <f t="shared" si="38"/>
        <v/>
      </c>
      <c r="AF170" s="11"/>
      <c r="AG170" s="12"/>
      <c r="AH170" s="11"/>
      <c r="AI170" s="12"/>
      <c r="AJ170" s="11"/>
      <c r="AK170" s="12"/>
      <c r="AL170" s="13"/>
      <c r="AM170" s="12"/>
    </row>
    <row r="171" spans="1:39" ht="31.5" customHeight="1" x14ac:dyDescent="0.2">
      <c r="A171" s="43">
        <v>167</v>
      </c>
      <c r="B171" s="28"/>
      <c r="C171" s="26"/>
      <c r="D171" s="36"/>
      <c r="E171" s="37"/>
      <c r="F171" s="38"/>
      <c r="G171" s="38"/>
      <c r="H171" s="37"/>
      <c r="I171" s="37"/>
      <c r="J171" s="36"/>
      <c r="K171" s="37"/>
      <c r="L171" s="15" t="str">
        <f>IF(U171="D",設定用!$D$4,
IF(U171=" ","",
IF(RIGHT(X171,2)="EH",設定用!$D$1,
IF(RIGHT(X171,2)="EI",設定用!$D$2,
IF(LEFT(X171,2)="AF",設定用!$D$4,
IF(LEFT(X171,2)="AG",設定用!$D$5,
IF(LEFT(X171,2)="BF",設定用!$D$4,
IF(LEFT(X171,2)="BG",設定用!$D$5,
IF(LEFT(X171,2)="CF",設定用!$D$3,
IF(LEFT(X171,2)="CG",設定用!$D$4,設定用!$D$6))))))))))</f>
        <v/>
      </c>
      <c r="M171" s="7" t="str">
        <f t="shared" si="31"/>
        <v/>
      </c>
      <c r="N171" s="16"/>
      <c r="O171" s="3"/>
      <c r="P171" s="8" t="str">
        <f t="shared" si="32"/>
        <v/>
      </c>
      <c r="Q171" s="3"/>
      <c r="R171" s="4"/>
      <c r="S171" s="2"/>
      <c r="T171" s="4"/>
      <c r="U171" s="2" t="str">
        <f t="shared" si="40"/>
        <v xml:space="preserve"> </v>
      </c>
      <c r="V171" s="2" t="str">
        <f t="shared" si="41"/>
        <v xml:space="preserve"> </v>
      </c>
      <c r="W171" s="5" t="str">
        <f t="shared" si="42"/>
        <v xml:space="preserve"> </v>
      </c>
      <c r="X171" s="5" t="str">
        <f t="shared" si="43"/>
        <v xml:space="preserve">   </v>
      </c>
      <c r="Y171" s="31" t="str">
        <f t="shared" si="33"/>
        <v/>
      </c>
      <c r="Z171" s="33" t="str">
        <f t="shared" si="34"/>
        <v/>
      </c>
      <c r="AA171" s="31" t="str">
        <f t="shared" si="39"/>
        <v/>
      </c>
      <c r="AB171" s="32" t="str">
        <f t="shared" si="35"/>
        <v/>
      </c>
      <c r="AC171" s="34" t="str">
        <f t="shared" si="36"/>
        <v/>
      </c>
      <c r="AD171" s="32" t="str">
        <f t="shared" si="37"/>
        <v/>
      </c>
      <c r="AE171" s="32" t="str">
        <f t="shared" si="38"/>
        <v/>
      </c>
      <c r="AF171" s="11"/>
      <c r="AG171" s="12"/>
      <c r="AH171" s="11"/>
      <c r="AI171" s="12"/>
      <c r="AJ171" s="11"/>
      <c r="AK171" s="12"/>
      <c r="AL171" s="13"/>
      <c r="AM171" s="12"/>
    </row>
    <row r="172" spans="1:39" ht="31.5" customHeight="1" x14ac:dyDescent="0.2">
      <c r="A172" s="43">
        <v>168</v>
      </c>
      <c r="B172" s="28"/>
      <c r="C172" s="26"/>
      <c r="D172" s="36"/>
      <c r="E172" s="37"/>
      <c r="F172" s="38"/>
      <c r="G172" s="38"/>
      <c r="H172" s="37"/>
      <c r="I172" s="37"/>
      <c r="J172" s="36"/>
      <c r="K172" s="37"/>
      <c r="L172" s="15" t="str">
        <f>IF(U172="D",設定用!$D$4,
IF(U172=" ","",
IF(RIGHT(X172,2)="EH",設定用!$D$1,
IF(RIGHT(X172,2)="EI",設定用!$D$2,
IF(LEFT(X172,2)="AF",設定用!$D$4,
IF(LEFT(X172,2)="AG",設定用!$D$5,
IF(LEFT(X172,2)="BF",設定用!$D$4,
IF(LEFT(X172,2)="BG",設定用!$D$5,
IF(LEFT(X172,2)="CF",設定用!$D$3,
IF(LEFT(X172,2)="CG",設定用!$D$4,設定用!$D$6))))))))))</f>
        <v/>
      </c>
      <c r="M172" s="7" t="str">
        <f t="shared" si="31"/>
        <v/>
      </c>
      <c r="N172" s="16"/>
      <c r="O172" s="3"/>
      <c r="P172" s="8" t="str">
        <f t="shared" si="32"/>
        <v/>
      </c>
      <c r="Q172" s="3"/>
      <c r="R172" s="4"/>
      <c r="S172" s="2"/>
      <c r="T172" s="4"/>
      <c r="U172" s="2" t="str">
        <f t="shared" si="40"/>
        <v xml:space="preserve"> </v>
      </c>
      <c r="V172" s="2" t="str">
        <f t="shared" si="41"/>
        <v xml:space="preserve"> </v>
      </c>
      <c r="W172" s="5" t="str">
        <f t="shared" si="42"/>
        <v xml:space="preserve"> </v>
      </c>
      <c r="X172" s="5" t="str">
        <f t="shared" si="43"/>
        <v xml:space="preserve">   </v>
      </c>
      <c r="Y172" s="31" t="str">
        <f t="shared" si="33"/>
        <v/>
      </c>
      <c r="Z172" s="33" t="str">
        <f t="shared" si="34"/>
        <v/>
      </c>
      <c r="AA172" s="31" t="str">
        <f t="shared" si="39"/>
        <v/>
      </c>
      <c r="AB172" s="32" t="str">
        <f t="shared" si="35"/>
        <v/>
      </c>
      <c r="AC172" s="34" t="str">
        <f t="shared" si="36"/>
        <v/>
      </c>
      <c r="AD172" s="32" t="str">
        <f t="shared" si="37"/>
        <v/>
      </c>
      <c r="AE172" s="32" t="str">
        <f t="shared" si="38"/>
        <v/>
      </c>
      <c r="AF172" s="11"/>
      <c r="AG172" s="12"/>
      <c r="AH172" s="11"/>
      <c r="AI172" s="12"/>
      <c r="AJ172" s="11"/>
      <c r="AK172" s="12"/>
      <c r="AL172" s="13"/>
      <c r="AM172" s="12"/>
    </row>
    <row r="173" spans="1:39" ht="31.5" customHeight="1" x14ac:dyDescent="0.2">
      <c r="A173" s="43">
        <v>169</v>
      </c>
      <c r="B173" s="28"/>
      <c r="C173" s="26"/>
      <c r="D173" s="18"/>
      <c r="E173" s="2"/>
      <c r="F173" s="4"/>
      <c r="G173" s="4"/>
      <c r="H173" s="2"/>
      <c r="I173" s="2"/>
      <c r="J173" s="18"/>
      <c r="K173" s="2"/>
      <c r="L173" s="15" t="str">
        <f>IF(U173="D",設定用!$D$4,
IF(U173=" ","",
IF(RIGHT(X173,2)="EH",設定用!$D$1,
IF(RIGHT(X173,2)="EI",設定用!$D$2,
IF(LEFT(X173,2)="AF",設定用!$D$4,
IF(LEFT(X173,2)="AG",設定用!$D$5,
IF(LEFT(X173,2)="BF",設定用!$D$4,
IF(LEFT(X173,2)="BG",設定用!$D$5,
IF(LEFT(X173,2)="CF",設定用!$D$3,
IF(LEFT(X173,2)="CG",設定用!$D$4,設定用!$D$6))))))))))</f>
        <v/>
      </c>
      <c r="M173" s="7" t="str">
        <f t="shared" si="31"/>
        <v/>
      </c>
      <c r="N173" s="16"/>
      <c r="O173" s="3"/>
      <c r="P173" s="8" t="str">
        <f t="shared" si="32"/>
        <v/>
      </c>
      <c r="Q173" s="3"/>
      <c r="R173" s="4"/>
      <c r="S173" s="2"/>
      <c r="T173" s="4"/>
      <c r="U173" s="2" t="str">
        <f t="shared" si="40"/>
        <v xml:space="preserve"> </v>
      </c>
      <c r="V173" s="2" t="str">
        <f t="shared" si="41"/>
        <v xml:space="preserve"> </v>
      </c>
      <c r="W173" s="5" t="str">
        <f t="shared" si="42"/>
        <v xml:space="preserve"> </v>
      </c>
      <c r="X173" s="5" t="str">
        <f t="shared" si="43"/>
        <v xml:space="preserve">   </v>
      </c>
      <c r="Y173" s="31" t="str">
        <f t="shared" si="33"/>
        <v/>
      </c>
      <c r="Z173" s="33" t="str">
        <f t="shared" si="34"/>
        <v/>
      </c>
      <c r="AA173" s="31" t="str">
        <f t="shared" si="39"/>
        <v/>
      </c>
      <c r="AB173" s="32" t="str">
        <f t="shared" si="35"/>
        <v/>
      </c>
      <c r="AC173" s="34" t="str">
        <f t="shared" si="36"/>
        <v/>
      </c>
      <c r="AD173" s="32" t="str">
        <f t="shared" si="37"/>
        <v/>
      </c>
      <c r="AE173" s="32" t="str">
        <f t="shared" si="38"/>
        <v/>
      </c>
      <c r="AF173" s="11"/>
      <c r="AG173" s="12"/>
      <c r="AH173" s="11"/>
      <c r="AI173" s="12"/>
      <c r="AJ173" s="11"/>
      <c r="AK173" s="12"/>
      <c r="AL173" s="13"/>
      <c r="AM173" s="12"/>
    </row>
    <row r="174" spans="1:39" ht="31.5" customHeight="1" x14ac:dyDescent="0.2">
      <c r="A174" s="43">
        <v>170</v>
      </c>
      <c r="B174" s="28"/>
      <c r="C174" s="26"/>
      <c r="D174" s="18"/>
      <c r="E174" s="2"/>
      <c r="F174" s="4"/>
      <c r="G174" s="4"/>
      <c r="H174" s="2"/>
      <c r="I174" s="2"/>
      <c r="J174" s="18"/>
      <c r="K174" s="2"/>
      <c r="L174" s="15" t="str">
        <f>IF(U174="D",設定用!$D$4,
IF(U174=" ","",
IF(RIGHT(X174,2)="EH",設定用!$D$1,
IF(RIGHT(X174,2)="EI",設定用!$D$2,
IF(LEFT(X174,2)="AF",設定用!$D$4,
IF(LEFT(X174,2)="AG",設定用!$D$5,
IF(LEFT(X174,2)="BF",設定用!$D$4,
IF(LEFT(X174,2)="BG",設定用!$D$5,
IF(LEFT(X174,2)="CF",設定用!$D$3,
IF(LEFT(X174,2)="CG",設定用!$D$4,設定用!$D$6))))))))))</f>
        <v/>
      </c>
      <c r="M174" s="7" t="str">
        <f t="shared" si="31"/>
        <v/>
      </c>
      <c r="N174" s="16"/>
      <c r="O174" s="3"/>
      <c r="P174" s="8" t="str">
        <f t="shared" si="32"/>
        <v/>
      </c>
      <c r="Q174" s="3"/>
      <c r="R174" s="4"/>
      <c r="S174" s="2"/>
      <c r="T174" s="4"/>
      <c r="U174" s="2" t="str">
        <f t="shared" si="40"/>
        <v xml:space="preserve"> </v>
      </c>
      <c r="V174" s="2" t="str">
        <f t="shared" si="41"/>
        <v xml:space="preserve"> </v>
      </c>
      <c r="W174" s="5" t="str">
        <f t="shared" si="42"/>
        <v xml:space="preserve"> </v>
      </c>
      <c r="X174" s="5" t="str">
        <f t="shared" si="43"/>
        <v xml:space="preserve">   </v>
      </c>
      <c r="Y174" s="31" t="str">
        <f t="shared" si="33"/>
        <v/>
      </c>
      <c r="Z174" s="33" t="str">
        <f t="shared" si="34"/>
        <v/>
      </c>
      <c r="AA174" s="31" t="str">
        <f t="shared" si="39"/>
        <v/>
      </c>
      <c r="AB174" s="32" t="str">
        <f t="shared" si="35"/>
        <v/>
      </c>
      <c r="AC174" s="34" t="str">
        <f t="shared" si="36"/>
        <v/>
      </c>
      <c r="AD174" s="32" t="str">
        <f t="shared" si="37"/>
        <v/>
      </c>
      <c r="AE174" s="32" t="str">
        <f t="shared" si="38"/>
        <v/>
      </c>
      <c r="AF174" s="11"/>
      <c r="AG174" s="12"/>
      <c r="AH174" s="11"/>
      <c r="AI174" s="12"/>
      <c r="AJ174" s="11"/>
      <c r="AK174" s="12"/>
      <c r="AL174" s="13"/>
      <c r="AM174" s="12"/>
    </row>
    <row r="175" spans="1:39" ht="31.5" customHeight="1" x14ac:dyDescent="0.2">
      <c r="A175" s="43">
        <v>171</v>
      </c>
      <c r="B175" s="28"/>
      <c r="C175" s="26"/>
      <c r="D175" s="18"/>
      <c r="E175" s="2"/>
      <c r="F175" s="4"/>
      <c r="G175" s="4"/>
      <c r="H175" s="2"/>
      <c r="I175" s="2"/>
      <c r="J175" s="18"/>
      <c r="K175" s="2"/>
      <c r="L175" s="15" t="str">
        <f>IF(U175="D",設定用!$D$4,
IF(U175=" ","",
IF(RIGHT(X175,2)="EH",設定用!$D$1,
IF(RIGHT(X175,2)="EI",設定用!$D$2,
IF(LEFT(X175,2)="AF",設定用!$D$4,
IF(LEFT(X175,2)="AG",設定用!$D$5,
IF(LEFT(X175,2)="BF",設定用!$D$4,
IF(LEFT(X175,2)="BG",設定用!$D$5,
IF(LEFT(X175,2)="CF",設定用!$D$3,
IF(LEFT(X175,2)="CG",設定用!$D$4,設定用!$D$6))))))))))</f>
        <v/>
      </c>
      <c r="M175" s="7" t="str">
        <f t="shared" si="31"/>
        <v/>
      </c>
      <c r="N175" s="16"/>
      <c r="O175" s="3"/>
      <c r="P175" s="8" t="str">
        <f t="shared" si="32"/>
        <v/>
      </c>
      <c r="Q175" s="3"/>
      <c r="R175" s="4"/>
      <c r="S175" s="2"/>
      <c r="T175" s="4"/>
      <c r="U175" s="2" t="str">
        <f t="shared" si="40"/>
        <v xml:space="preserve"> </v>
      </c>
      <c r="V175" s="2" t="str">
        <f t="shared" si="41"/>
        <v xml:space="preserve"> </v>
      </c>
      <c r="W175" s="5" t="str">
        <f t="shared" si="42"/>
        <v xml:space="preserve"> </v>
      </c>
      <c r="X175" s="5" t="str">
        <f t="shared" si="43"/>
        <v xml:space="preserve">   </v>
      </c>
      <c r="Y175" s="31" t="str">
        <f t="shared" si="33"/>
        <v/>
      </c>
      <c r="Z175" s="33" t="str">
        <f t="shared" si="34"/>
        <v/>
      </c>
      <c r="AA175" s="31" t="str">
        <f t="shared" si="39"/>
        <v/>
      </c>
      <c r="AB175" s="32" t="str">
        <f t="shared" si="35"/>
        <v/>
      </c>
      <c r="AC175" s="34" t="str">
        <f t="shared" si="36"/>
        <v/>
      </c>
      <c r="AD175" s="32" t="str">
        <f t="shared" si="37"/>
        <v/>
      </c>
      <c r="AE175" s="32" t="str">
        <f t="shared" si="38"/>
        <v/>
      </c>
      <c r="AF175" s="11"/>
      <c r="AG175" s="12"/>
      <c r="AH175" s="11"/>
      <c r="AI175" s="12"/>
      <c r="AJ175" s="11"/>
      <c r="AK175" s="12"/>
      <c r="AL175" s="13"/>
      <c r="AM175" s="12"/>
    </row>
    <row r="176" spans="1:39" ht="31.5" customHeight="1" x14ac:dyDescent="0.2">
      <c r="A176" s="43">
        <v>172</v>
      </c>
      <c r="B176" s="28"/>
      <c r="C176" s="26"/>
      <c r="D176" s="18"/>
      <c r="E176" s="2"/>
      <c r="F176" s="4"/>
      <c r="G176" s="4"/>
      <c r="H176" s="2"/>
      <c r="I176" s="2"/>
      <c r="J176" s="18"/>
      <c r="K176" s="2"/>
      <c r="L176" s="15" t="str">
        <f>IF(U176="D",設定用!$D$4,
IF(U176=" ","",
IF(RIGHT(X176,2)="EH",設定用!$D$1,
IF(RIGHT(X176,2)="EI",設定用!$D$2,
IF(LEFT(X176,2)="AF",設定用!$D$4,
IF(LEFT(X176,2)="AG",設定用!$D$5,
IF(LEFT(X176,2)="BF",設定用!$D$4,
IF(LEFT(X176,2)="BG",設定用!$D$5,
IF(LEFT(X176,2)="CF",設定用!$D$3,
IF(LEFT(X176,2)="CG",設定用!$D$4,設定用!$D$6))))))))))</f>
        <v/>
      </c>
      <c r="M176" s="7" t="str">
        <f t="shared" si="31"/>
        <v/>
      </c>
      <c r="N176" s="16"/>
      <c r="O176" s="3"/>
      <c r="P176" s="8" t="str">
        <f t="shared" si="32"/>
        <v/>
      </c>
      <c r="Q176" s="3"/>
      <c r="R176" s="4"/>
      <c r="S176" s="2"/>
      <c r="T176" s="4"/>
      <c r="U176" s="2" t="str">
        <f t="shared" si="40"/>
        <v xml:space="preserve"> </v>
      </c>
      <c r="V176" s="2" t="str">
        <f t="shared" si="41"/>
        <v xml:space="preserve"> </v>
      </c>
      <c r="W176" s="5" t="str">
        <f t="shared" si="42"/>
        <v xml:space="preserve"> </v>
      </c>
      <c r="X176" s="5" t="str">
        <f t="shared" si="43"/>
        <v xml:space="preserve">   </v>
      </c>
      <c r="Y176" s="31" t="str">
        <f t="shared" si="33"/>
        <v/>
      </c>
      <c r="Z176" s="33" t="str">
        <f t="shared" si="34"/>
        <v/>
      </c>
      <c r="AA176" s="31" t="str">
        <f t="shared" si="39"/>
        <v/>
      </c>
      <c r="AB176" s="32" t="str">
        <f t="shared" si="35"/>
        <v/>
      </c>
      <c r="AC176" s="34" t="str">
        <f t="shared" si="36"/>
        <v/>
      </c>
      <c r="AD176" s="32" t="str">
        <f t="shared" si="37"/>
        <v/>
      </c>
      <c r="AE176" s="32" t="str">
        <f t="shared" si="38"/>
        <v/>
      </c>
      <c r="AF176" s="11"/>
      <c r="AG176" s="12"/>
      <c r="AH176" s="11"/>
      <c r="AI176" s="12"/>
      <c r="AJ176" s="11"/>
      <c r="AK176" s="12"/>
      <c r="AL176" s="13"/>
      <c r="AM176" s="12"/>
    </row>
    <row r="177" spans="1:39" ht="31.5" customHeight="1" x14ac:dyDescent="0.2">
      <c r="A177" s="43">
        <v>173</v>
      </c>
      <c r="B177" s="28"/>
      <c r="C177" s="26"/>
      <c r="D177" s="18"/>
      <c r="E177" s="2"/>
      <c r="F177" s="4"/>
      <c r="G177" s="4"/>
      <c r="H177" s="2"/>
      <c r="I177" s="2"/>
      <c r="J177" s="18"/>
      <c r="K177" s="2"/>
      <c r="L177" s="15" t="str">
        <f>IF(U177="D",設定用!$D$4,
IF(U177=" ","",
IF(RIGHT(X177,2)="EH",設定用!$D$1,
IF(RIGHT(X177,2)="EI",設定用!$D$2,
IF(LEFT(X177,2)="AF",設定用!$D$4,
IF(LEFT(X177,2)="AG",設定用!$D$5,
IF(LEFT(X177,2)="BF",設定用!$D$4,
IF(LEFT(X177,2)="BG",設定用!$D$5,
IF(LEFT(X177,2)="CF",設定用!$D$3,
IF(LEFT(X177,2)="CG",設定用!$D$4,設定用!$D$6))))))))))</f>
        <v/>
      </c>
      <c r="M177" s="7" t="str">
        <f t="shared" si="31"/>
        <v/>
      </c>
      <c r="N177" s="16"/>
      <c r="O177" s="3"/>
      <c r="P177" s="8" t="str">
        <f t="shared" si="32"/>
        <v/>
      </c>
      <c r="Q177" s="3"/>
      <c r="R177" s="4"/>
      <c r="S177" s="2"/>
      <c r="T177" s="4"/>
      <c r="U177" s="2" t="str">
        <f t="shared" si="40"/>
        <v xml:space="preserve"> </v>
      </c>
      <c r="V177" s="2" t="str">
        <f t="shared" si="41"/>
        <v xml:space="preserve"> </v>
      </c>
      <c r="W177" s="5" t="str">
        <f t="shared" si="42"/>
        <v xml:space="preserve"> </v>
      </c>
      <c r="X177" s="5" t="str">
        <f t="shared" si="43"/>
        <v xml:space="preserve">   </v>
      </c>
      <c r="Y177" s="31" t="str">
        <f t="shared" si="33"/>
        <v/>
      </c>
      <c r="Z177" s="33" t="str">
        <f t="shared" si="34"/>
        <v/>
      </c>
      <c r="AA177" s="31" t="str">
        <f t="shared" si="39"/>
        <v/>
      </c>
      <c r="AB177" s="32" t="str">
        <f t="shared" si="35"/>
        <v/>
      </c>
      <c r="AC177" s="34" t="str">
        <f t="shared" si="36"/>
        <v/>
      </c>
      <c r="AD177" s="32" t="str">
        <f t="shared" si="37"/>
        <v/>
      </c>
      <c r="AE177" s="32" t="str">
        <f t="shared" si="38"/>
        <v/>
      </c>
      <c r="AF177" s="11"/>
      <c r="AG177" s="12"/>
      <c r="AH177" s="11"/>
      <c r="AI177" s="12"/>
      <c r="AJ177" s="11"/>
      <c r="AK177" s="12"/>
      <c r="AL177" s="13"/>
      <c r="AM177" s="12"/>
    </row>
    <row r="178" spans="1:39" ht="31.5" customHeight="1" x14ac:dyDescent="0.2">
      <c r="A178" s="43">
        <v>174</v>
      </c>
      <c r="B178" s="28"/>
      <c r="C178" s="26"/>
      <c r="D178" s="18"/>
      <c r="E178" s="2"/>
      <c r="F178" s="4"/>
      <c r="G178" s="4"/>
      <c r="H178" s="2"/>
      <c r="I178" s="2"/>
      <c r="J178" s="18"/>
      <c r="K178" s="2"/>
      <c r="L178" s="15" t="str">
        <f>IF(U178="D",設定用!$D$4,
IF(U178=" ","",
IF(RIGHT(X178,2)="EH",設定用!$D$1,
IF(RIGHT(X178,2)="EI",設定用!$D$2,
IF(LEFT(X178,2)="AF",設定用!$D$4,
IF(LEFT(X178,2)="AG",設定用!$D$5,
IF(LEFT(X178,2)="BF",設定用!$D$4,
IF(LEFT(X178,2)="BG",設定用!$D$5,
IF(LEFT(X178,2)="CF",設定用!$D$3,
IF(LEFT(X178,2)="CG",設定用!$D$4,設定用!$D$6))))))))))</f>
        <v/>
      </c>
      <c r="M178" s="7" t="str">
        <f t="shared" si="31"/>
        <v/>
      </c>
      <c r="N178" s="16"/>
      <c r="O178" s="3"/>
      <c r="P178" s="8" t="str">
        <f t="shared" si="32"/>
        <v/>
      </c>
      <c r="Q178" s="3"/>
      <c r="R178" s="4"/>
      <c r="S178" s="2"/>
      <c r="T178" s="4"/>
      <c r="U178" s="2" t="str">
        <f t="shared" si="40"/>
        <v xml:space="preserve"> </v>
      </c>
      <c r="V178" s="2" t="str">
        <f t="shared" si="41"/>
        <v xml:space="preserve"> </v>
      </c>
      <c r="W178" s="5" t="str">
        <f t="shared" si="42"/>
        <v xml:space="preserve"> </v>
      </c>
      <c r="X178" s="5" t="str">
        <f t="shared" si="43"/>
        <v xml:space="preserve">   </v>
      </c>
      <c r="Y178" s="31" t="str">
        <f t="shared" si="33"/>
        <v/>
      </c>
      <c r="Z178" s="33" t="str">
        <f t="shared" si="34"/>
        <v/>
      </c>
      <c r="AA178" s="31" t="str">
        <f t="shared" si="39"/>
        <v/>
      </c>
      <c r="AB178" s="32" t="str">
        <f t="shared" si="35"/>
        <v/>
      </c>
      <c r="AC178" s="34" t="str">
        <f t="shared" si="36"/>
        <v/>
      </c>
      <c r="AD178" s="32" t="str">
        <f t="shared" si="37"/>
        <v/>
      </c>
      <c r="AE178" s="32" t="str">
        <f t="shared" si="38"/>
        <v/>
      </c>
      <c r="AF178" s="11"/>
      <c r="AG178" s="12"/>
      <c r="AH178" s="11"/>
      <c r="AI178" s="12"/>
      <c r="AJ178" s="11"/>
      <c r="AK178" s="12"/>
      <c r="AL178" s="13"/>
      <c r="AM178" s="12"/>
    </row>
    <row r="179" spans="1:39" ht="31.5" customHeight="1" x14ac:dyDescent="0.2">
      <c r="A179" s="43">
        <v>175</v>
      </c>
      <c r="B179" s="28"/>
      <c r="C179" s="26"/>
      <c r="D179" s="18"/>
      <c r="E179" s="2"/>
      <c r="F179" s="4"/>
      <c r="G179" s="4"/>
      <c r="H179" s="2"/>
      <c r="I179" s="2"/>
      <c r="J179" s="18"/>
      <c r="K179" s="2"/>
      <c r="L179" s="15" t="str">
        <f>IF(U179="D",設定用!$D$4,
IF(U179=" ","",
IF(RIGHT(X179,2)="EH",設定用!$D$1,
IF(RIGHT(X179,2)="EI",設定用!$D$2,
IF(LEFT(X179,2)="AF",設定用!$D$4,
IF(LEFT(X179,2)="AG",設定用!$D$5,
IF(LEFT(X179,2)="BF",設定用!$D$4,
IF(LEFT(X179,2)="BG",設定用!$D$5,
IF(LEFT(X179,2)="CF",設定用!$D$3,
IF(LEFT(X179,2)="CG",設定用!$D$4,設定用!$D$6))))))))))</f>
        <v/>
      </c>
      <c r="M179" s="7" t="str">
        <f t="shared" si="31"/>
        <v/>
      </c>
      <c r="N179" s="16"/>
      <c r="O179" s="3"/>
      <c r="P179" s="8" t="str">
        <f t="shared" si="32"/>
        <v/>
      </c>
      <c r="Q179" s="3"/>
      <c r="R179" s="4"/>
      <c r="S179" s="2"/>
      <c r="T179" s="4"/>
      <c r="U179" s="2" t="str">
        <f t="shared" si="40"/>
        <v xml:space="preserve"> </v>
      </c>
      <c r="V179" s="2" t="str">
        <f t="shared" si="41"/>
        <v xml:space="preserve"> </v>
      </c>
      <c r="W179" s="5" t="str">
        <f t="shared" si="42"/>
        <v xml:space="preserve"> </v>
      </c>
      <c r="X179" s="5" t="str">
        <f t="shared" si="43"/>
        <v xml:space="preserve">   </v>
      </c>
      <c r="Y179" s="31" t="str">
        <f t="shared" si="33"/>
        <v/>
      </c>
      <c r="Z179" s="33" t="str">
        <f t="shared" si="34"/>
        <v/>
      </c>
      <c r="AA179" s="31" t="str">
        <f t="shared" si="39"/>
        <v/>
      </c>
      <c r="AB179" s="32" t="str">
        <f t="shared" si="35"/>
        <v/>
      </c>
      <c r="AC179" s="34" t="str">
        <f t="shared" si="36"/>
        <v/>
      </c>
      <c r="AD179" s="32" t="str">
        <f t="shared" si="37"/>
        <v/>
      </c>
      <c r="AE179" s="32" t="str">
        <f t="shared" si="38"/>
        <v/>
      </c>
      <c r="AF179" s="11"/>
      <c r="AG179" s="12"/>
      <c r="AH179" s="11"/>
      <c r="AI179" s="12"/>
      <c r="AJ179" s="11"/>
      <c r="AK179" s="12"/>
      <c r="AL179" s="13"/>
      <c r="AM179" s="12"/>
    </row>
    <row r="180" spans="1:39" ht="31.5" customHeight="1" x14ac:dyDescent="0.2">
      <c r="A180" s="43">
        <v>176</v>
      </c>
      <c r="B180" s="28"/>
      <c r="C180" s="26"/>
      <c r="D180" s="18"/>
      <c r="E180" s="2"/>
      <c r="F180" s="4"/>
      <c r="G180" s="4"/>
      <c r="H180" s="2"/>
      <c r="I180" s="2"/>
      <c r="J180" s="18"/>
      <c r="K180" s="2"/>
      <c r="L180" s="15" t="str">
        <f>IF(U180="D",設定用!$D$4,
IF(U180=" ","",
IF(RIGHT(X180,2)="EH",設定用!$D$1,
IF(RIGHT(X180,2)="EI",設定用!$D$2,
IF(LEFT(X180,2)="AF",設定用!$D$4,
IF(LEFT(X180,2)="AG",設定用!$D$5,
IF(LEFT(X180,2)="BF",設定用!$D$4,
IF(LEFT(X180,2)="BG",設定用!$D$5,
IF(LEFT(X180,2)="CF",設定用!$D$3,
IF(LEFT(X180,2)="CG",設定用!$D$4,設定用!$D$6))))))))))</f>
        <v/>
      </c>
      <c r="M180" s="7" t="str">
        <f t="shared" si="31"/>
        <v/>
      </c>
      <c r="N180" s="16"/>
      <c r="O180" s="3"/>
      <c r="P180" s="8" t="str">
        <f t="shared" si="32"/>
        <v/>
      </c>
      <c r="Q180" s="3"/>
      <c r="R180" s="4"/>
      <c r="S180" s="2"/>
      <c r="T180" s="4"/>
      <c r="U180" s="2" t="str">
        <f t="shared" si="40"/>
        <v xml:space="preserve"> </v>
      </c>
      <c r="V180" s="2" t="str">
        <f t="shared" si="41"/>
        <v xml:space="preserve"> </v>
      </c>
      <c r="W180" s="5" t="str">
        <f t="shared" si="42"/>
        <v xml:space="preserve"> </v>
      </c>
      <c r="X180" s="5" t="str">
        <f t="shared" si="43"/>
        <v xml:space="preserve">   </v>
      </c>
      <c r="Y180" s="31" t="str">
        <f t="shared" si="33"/>
        <v/>
      </c>
      <c r="Z180" s="33" t="str">
        <f t="shared" si="34"/>
        <v/>
      </c>
      <c r="AA180" s="31" t="str">
        <f t="shared" si="39"/>
        <v/>
      </c>
      <c r="AB180" s="32" t="str">
        <f t="shared" si="35"/>
        <v/>
      </c>
      <c r="AC180" s="34" t="str">
        <f t="shared" si="36"/>
        <v/>
      </c>
      <c r="AD180" s="32" t="str">
        <f t="shared" si="37"/>
        <v/>
      </c>
      <c r="AE180" s="32" t="str">
        <f t="shared" si="38"/>
        <v/>
      </c>
      <c r="AF180" s="11"/>
      <c r="AG180" s="12"/>
      <c r="AH180" s="11"/>
      <c r="AI180" s="12"/>
      <c r="AJ180" s="11"/>
      <c r="AK180" s="12"/>
      <c r="AL180" s="13"/>
      <c r="AM180" s="12"/>
    </row>
    <row r="181" spans="1:39" ht="31.5" customHeight="1" x14ac:dyDescent="0.2">
      <c r="A181" s="43">
        <v>177</v>
      </c>
      <c r="B181" s="28"/>
      <c r="C181" s="26"/>
      <c r="D181" s="18"/>
      <c r="E181" s="2"/>
      <c r="F181" s="4"/>
      <c r="G181" s="4"/>
      <c r="H181" s="2"/>
      <c r="I181" s="2"/>
      <c r="J181" s="18"/>
      <c r="K181" s="2"/>
      <c r="L181" s="15" t="str">
        <f>IF(U181="D",設定用!$D$4,
IF(U181=" ","",
IF(RIGHT(X181,2)="EH",設定用!$D$1,
IF(RIGHT(X181,2)="EI",設定用!$D$2,
IF(LEFT(X181,2)="AF",設定用!$D$4,
IF(LEFT(X181,2)="AG",設定用!$D$5,
IF(LEFT(X181,2)="BF",設定用!$D$4,
IF(LEFT(X181,2)="BG",設定用!$D$5,
IF(LEFT(X181,2)="CF",設定用!$D$3,
IF(LEFT(X181,2)="CG",設定用!$D$4,設定用!$D$6))))))))))</f>
        <v/>
      </c>
      <c r="M181" s="7" t="str">
        <f t="shared" si="31"/>
        <v/>
      </c>
      <c r="N181" s="16"/>
      <c r="O181" s="3"/>
      <c r="P181" s="8" t="str">
        <f t="shared" si="32"/>
        <v/>
      </c>
      <c r="Q181" s="3"/>
      <c r="R181" s="4"/>
      <c r="S181" s="2"/>
      <c r="T181" s="4"/>
      <c r="U181" s="2" t="str">
        <f t="shared" si="40"/>
        <v xml:space="preserve"> </v>
      </c>
      <c r="V181" s="2" t="str">
        <f t="shared" si="41"/>
        <v xml:space="preserve"> </v>
      </c>
      <c r="W181" s="5" t="str">
        <f t="shared" si="42"/>
        <v xml:space="preserve"> </v>
      </c>
      <c r="X181" s="5" t="str">
        <f t="shared" si="43"/>
        <v xml:space="preserve">   </v>
      </c>
      <c r="Y181" s="31" t="str">
        <f t="shared" si="33"/>
        <v/>
      </c>
      <c r="Z181" s="33" t="str">
        <f t="shared" si="34"/>
        <v/>
      </c>
      <c r="AA181" s="31" t="str">
        <f t="shared" si="39"/>
        <v/>
      </c>
      <c r="AB181" s="32" t="str">
        <f t="shared" si="35"/>
        <v/>
      </c>
      <c r="AC181" s="34" t="str">
        <f t="shared" si="36"/>
        <v/>
      </c>
      <c r="AD181" s="32" t="str">
        <f t="shared" si="37"/>
        <v/>
      </c>
      <c r="AE181" s="32" t="str">
        <f t="shared" si="38"/>
        <v/>
      </c>
      <c r="AF181" s="11"/>
      <c r="AG181" s="12"/>
      <c r="AH181" s="11"/>
      <c r="AI181" s="12"/>
      <c r="AJ181" s="11"/>
      <c r="AK181" s="12"/>
      <c r="AL181" s="13"/>
      <c r="AM181" s="12"/>
    </row>
    <row r="182" spans="1:39" ht="31.5" customHeight="1" x14ac:dyDescent="0.2">
      <c r="A182" s="43">
        <v>178</v>
      </c>
      <c r="B182" s="28"/>
      <c r="C182" s="26"/>
      <c r="D182" s="18"/>
      <c r="E182" s="2"/>
      <c r="F182" s="4"/>
      <c r="G182" s="4"/>
      <c r="H182" s="2"/>
      <c r="I182" s="2"/>
      <c r="J182" s="18"/>
      <c r="K182" s="2"/>
      <c r="L182" s="15" t="str">
        <f>IF(U182="D",設定用!$D$4,
IF(U182=" ","",
IF(RIGHT(X182,2)="EH",設定用!$D$1,
IF(RIGHT(X182,2)="EI",設定用!$D$2,
IF(LEFT(X182,2)="AF",設定用!$D$4,
IF(LEFT(X182,2)="AG",設定用!$D$5,
IF(LEFT(X182,2)="BF",設定用!$D$4,
IF(LEFT(X182,2)="BG",設定用!$D$5,
IF(LEFT(X182,2)="CF",設定用!$D$3,
IF(LEFT(X182,2)="CG",設定用!$D$4,設定用!$D$6))))))))))</f>
        <v/>
      </c>
      <c r="M182" s="7" t="str">
        <f t="shared" si="31"/>
        <v/>
      </c>
      <c r="N182" s="16"/>
      <c r="O182" s="3"/>
      <c r="P182" s="8" t="str">
        <f t="shared" si="32"/>
        <v/>
      </c>
      <c r="Q182" s="3"/>
      <c r="R182" s="4"/>
      <c r="S182" s="2"/>
      <c r="T182" s="4"/>
      <c r="U182" s="2" t="str">
        <f t="shared" si="40"/>
        <v xml:space="preserve"> </v>
      </c>
      <c r="V182" s="2" t="str">
        <f t="shared" si="41"/>
        <v xml:space="preserve"> </v>
      </c>
      <c r="W182" s="5" t="str">
        <f t="shared" si="42"/>
        <v xml:space="preserve"> </v>
      </c>
      <c r="X182" s="5" t="str">
        <f t="shared" si="43"/>
        <v xml:space="preserve">   </v>
      </c>
      <c r="Y182" s="31" t="str">
        <f t="shared" si="33"/>
        <v/>
      </c>
      <c r="Z182" s="33" t="str">
        <f t="shared" si="34"/>
        <v/>
      </c>
      <c r="AA182" s="31" t="str">
        <f t="shared" si="39"/>
        <v/>
      </c>
      <c r="AB182" s="32" t="str">
        <f t="shared" si="35"/>
        <v/>
      </c>
      <c r="AC182" s="34" t="str">
        <f t="shared" si="36"/>
        <v/>
      </c>
      <c r="AD182" s="32" t="str">
        <f t="shared" si="37"/>
        <v/>
      </c>
      <c r="AE182" s="32" t="str">
        <f t="shared" si="38"/>
        <v/>
      </c>
      <c r="AF182" s="11"/>
      <c r="AG182" s="12"/>
      <c r="AH182" s="11"/>
      <c r="AI182" s="12"/>
      <c r="AJ182" s="11"/>
      <c r="AK182" s="12"/>
      <c r="AL182" s="13"/>
      <c r="AM182" s="12"/>
    </row>
    <row r="183" spans="1:39" ht="31.5" customHeight="1" x14ac:dyDescent="0.2">
      <c r="A183" s="43">
        <v>179</v>
      </c>
      <c r="B183" s="28"/>
      <c r="C183" s="26"/>
      <c r="D183" s="18"/>
      <c r="E183" s="2"/>
      <c r="F183" s="4"/>
      <c r="G183" s="4"/>
      <c r="H183" s="2"/>
      <c r="I183" s="2"/>
      <c r="J183" s="18"/>
      <c r="K183" s="2"/>
      <c r="L183" s="15" t="str">
        <f>IF(U183="D",設定用!$D$4,
IF(U183=" ","",
IF(RIGHT(X183,2)="EH",設定用!$D$1,
IF(RIGHT(X183,2)="EI",設定用!$D$2,
IF(LEFT(X183,2)="AF",設定用!$D$4,
IF(LEFT(X183,2)="AG",設定用!$D$5,
IF(LEFT(X183,2)="BF",設定用!$D$4,
IF(LEFT(X183,2)="BG",設定用!$D$5,
IF(LEFT(X183,2)="CF",設定用!$D$3,
IF(LEFT(X183,2)="CG",設定用!$D$4,設定用!$D$6))))))))))</f>
        <v/>
      </c>
      <c r="M183" s="7" t="str">
        <f t="shared" si="31"/>
        <v/>
      </c>
      <c r="N183" s="16"/>
      <c r="O183" s="3"/>
      <c r="P183" s="8" t="str">
        <f t="shared" si="32"/>
        <v/>
      </c>
      <c r="Q183" s="3"/>
      <c r="R183" s="4"/>
      <c r="S183" s="2"/>
      <c r="T183" s="4"/>
      <c r="U183" s="2" t="str">
        <f t="shared" si="40"/>
        <v xml:space="preserve"> </v>
      </c>
      <c r="V183" s="2" t="str">
        <f t="shared" si="41"/>
        <v xml:space="preserve"> </v>
      </c>
      <c r="W183" s="5" t="str">
        <f t="shared" si="42"/>
        <v xml:space="preserve"> </v>
      </c>
      <c r="X183" s="5" t="str">
        <f t="shared" si="43"/>
        <v xml:space="preserve">   </v>
      </c>
      <c r="Y183" s="31" t="str">
        <f t="shared" si="33"/>
        <v/>
      </c>
      <c r="Z183" s="33" t="str">
        <f t="shared" si="34"/>
        <v/>
      </c>
      <c r="AA183" s="31" t="str">
        <f t="shared" si="39"/>
        <v/>
      </c>
      <c r="AB183" s="32" t="str">
        <f t="shared" si="35"/>
        <v/>
      </c>
      <c r="AC183" s="34" t="str">
        <f t="shared" si="36"/>
        <v/>
      </c>
      <c r="AD183" s="32" t="str">
        <f t="shared" si="37"/>
        <v/>
      </c>
      <c r="AE183" s="32" t="str">
        <f t="shared" si="38"/>
        <v/>
      </c>
      <c r="AF183" s="11"/>
      <c r="AG183" s="12"/>
      <c r="AH183" s="11"/>
      <c r="AI183" s="12"/>
      <c r="AJ183" s="11"/>
      <c r="AK183" s="12"/>
      <c r="AL183" s="13"/>
      <c r="AM183" s="12"/>
    </row>
    <row r="184" spans="1:39" ht="31.5" customHeight="1" x14ac:dyDescent="0.2">
      <c r="A184" s="43">
        <v>180</v>
      </c>
      <c r="B184" s="28"/>
      <c r="C184" s="26"/>
      <c r="D184" s="18"/>
      <c r="E184" s="2"/>
      <c r="F184" s="4"/>
      <c r="G184" s="4"/>
      <c r="H184" s="2"/>
      <c r="I184" s="2"/>
      <c r="J184" s="18"/>
      <c r="K184" s="2"/>
      <c r="L184" s="15" t="str">
        <f>IF(U184="D",設定用!$D$4,
IF(U184=" ","",
IF(RIGHT(X184,2)="EH",設定用!$D$1,
IF(RIGHT(X184,2)="EI",設定用!$D$2,
IF(LEFT(X184,2)="AF",設定用!$D$4,
IF(LEFT(X184,2)="AG",設定用!$D$5,
IF(LEFT(X184,2)="BF",設定用!$D$4,
IF(LEFT(X184,2)="BG",設定用!$D$5,
IF(LEFT(X184,2)="CF",設定用!$D$3,
IF(LEFT(X184,2)="CG",設定用!$D$4,設定用!$D$6))))))))))</f>
        <v/>
      </c>
      <c r="M184" s="7" t="str">
        <f t="shared" si="31"/>
        <v/>
      </c>
      <c r="N184" s="16"/>
      <c r="O184" s="3"/>
      <c r="P184" s="8" t="str">
        <f t="shared" si="32"/>
        <v/>
      </c>
      <c r="Q184" s="3"/>
      <c r="R184" s="4"/>
      <c r="S184" s="2"/>
      <c r="T184" s="4"/>
      <c r="U184" s="2" t="str">
        <f t="shared" si="40"/>
        <v xml:space="preserve"> </v>
      </c>
      <c r="V184" s="2" t="str">
        <f t="shared" si="41"/>
        <v xml:space="preserve"> </v>
      </c>
      <c r="W184" s="5" t="str">
        <f t="shared" si="42"/>
        <v xml:space="preserve"> </v>
      </c>
      <c r="X184" s="5" t="str">
        <f t="shared" si="43"/>
        <v xml:space="preserve">   </v>
      </c>
      <c r="Y184" s="31" t="str">
        <f t="shared" si="33"/>
        <v/>
      </c>
      <c r="Z184" s="33" t="str">
        <f t="shared" si="34"/>
        <v/>
      </c>
      <c r="AA184" s="31" t="str">
        <f t="shared" si="39"/>
        <v/>
      </c>
      <c r="AB184" s="32" t="str">
        <f t="shared" si="35"/>
        <v/>
      </c>
      <c r="AC184" s="34" t="str">
        <f t="shared" si="36"/>
        <v/>
      </c>
      <c r="AD184" s="32" t="str">
        <f t="shared" si="37"/>
        <v/>
      </c>
      <c r="AE184" s="32" t="str">
        <f t="shared" si="38"/>
        <v/>
      </c>
      <c r="AF184" s="11"/>
      <c r="AG184" s="12"/>
      <c r="AH184" s="11"/>
      <c r="AI184" s="12"/>
      <c r="AJ184" s="11"/>
      <c r="AK184" s="12"/>
      <c r="AL184" s="13"/>
      <c r="AM184" s="12"/>
    </row>
    <row r="185" spans="1:39" ht="31.5" customHeight="1" x14ac:dyDescent="0.2">
      <c r="A185" s="43">
        <v>181</v>
      </c>
      <c r="B185" s="28"/>
      <c r="C185" s="26"/>
      <c r="D185" s="18"/>
      <c r="E185" s="2"/>
      <c r="F185" s="4"/>
      <c r="G185" s="4"/>
      <c r="H185" s="2"/>
      <c r="I185" s="2"/>
      <c r="J185" s="18"/>
      <c r="K185" s="2"/>
      <c r="L185" s="15" t="str">
        <f>IF(U185="D",設定用!$D$4,
IF(U185=" ","",
IF(RIGHT(X185,2)="EH",設定用!$D$1,
IF(RIGHT(X185,2)="EI",設定用!$D$2,
IF(LEFT(X185,2)="AF",設定用!$D$4,
IF(LEFT(X185,2)="AG",設定用!$D$5,
IF(LEFT(X185,2)="BF",設定用!$D$4,
IF(LEFT(X185,2)="BG",設定用!$D$5,
IF(LEFT(X185,2)="CF",設定用!$D$3,
IF(LEFT(X185,2)="CG",設定用!$D$4,設定用!$D$6))))))))))</f>
        <v/>
      </c>
      <c r="M185" s="7" t="str">
        <f t="shared" si="31"/>
        <v/>
      </c>
      <c r="N185" s="16"/>
      <c r="O185" s="3"/>
      <c r="P185" s="8" t="str">
        <f t="shared" si="32"/>
        <v/>
      </c>
      <c r="Q185" s="3"/>
      <c r="R185" s="4"/>
      <c r="S185" s="2"/>
      <c r="T185" s="4"/>
      <c r="U185" s="2" t="str">
        <f t="shared" si="40"/>
        <v xml:space="preserve"> </v>
      </c>
      <c r="V185" s="2" t="str">
        <f t="shared" si="41"/>
        <v xml:space="preserve"> </v>
      </c>
      <c r="W185" s="5" t="str">
        <f t="shared" si="42"/>
        <v xml:space="preserve"> </v>
      </c>
      <c r="X185" s="5" t="str">
        <f t="shared" si="43"/>
        <v xml:space="preserve">   </v>
      </c>
      <c r="Y185" s="31" t="str">
        <f t="shared" si="33"/>
        <v/>
      </c>
      <c r="Z185" s="33" t="str">
        <f t="shared" si="34"/>
        <v/>
      </c>
      <c r="AA185" s="31" t="str">
        <f t="shared" si="39"/>
        <v/>
      </c>
      <c r="AB185" s="32" t="str">
        <f t="shared" si="35"/>
        <v/>
      </c>
      <c r="AC185" s="34" t="str">
        <f t="shared" si="36"/>
        <v/>
      </c>
      <c r="AD185" s="32" t="str">
        <f t="shared" si="37"/>
        <v/>
      </c>
      <c r="AE185" s="32" t="str">
        <f t="shared" si="38"/>
        <v/>
      </c>
      <c r="AF185" s="11"/>
      <c r="AG185" s="12"/>
      <c r="AH185" s="11"/>
      <c r="AI185" s="12"/>
      <c r="AJ185" s="11"/>
      <c r="AK185" s="12"/>
      <c r="AL185" s="13"/>
      <c r="AM185" s="12"/>
    </row>
    <row r="186" spans="1:39" ht="31.5" customHeight="1" x14ac:dyDescent="0.2">
      <c r="A186" s="43">
        <v>182</v>
      </c>
      <c r="B186" s="28"/>
      <c r="C186" s="26"/>
      <c r="D186" s="18"/>
      <c r="E186" s="2"/>
      <c r="F186" s="4"/>
      <c r="G186" s="4"/>
      <c r="H186" s="2"/>
      <c r="I186" s="2"/>
      <c r="J186" s="18"/>
      <c r="K186" s="2"/>
      <c r="L186" s="15" t="str">
        <f>IF(U186="D",設定用!$D$4,
IF(U186=" ","",
IF(RIGHT(X186,2)="EH",設定用!$D$1,
IF(RIGHT(X186,2)="EI",設定用!$D$2,
IF(LEFT(X186,2)="AF",設定用!$D$4,
IF(LEFT(X186,2)="AG",設定用!$D$5,
IF(LEFT(X186,2)="BF",設定用!$D$4,
IF(LEFT(X186,2)="BG",設定用!$D$5,
IF(LEFT(X186,2)="CF",設定用!$D$3,
IF(LEFT(X186,2)="CG",設定用!$D$4,設定用!$D$6))))))))))</f>
        <v/>
      </c>
      <c r="M186" s="7" t="str">
        <f t="shared" si="31"/>
        <v/>
      </c>
      <c r="N186" s="16"/>
      <c r="O186" s="3"/>
      <c r="P186" s="8" t="str">
        <f t="shared" si="32"/>
        <v/>
      </c>
      <c r="Q186" s="3"/>
      <c r="R186" s="4"/>
      <c r="S186" s="2"/>
      <c r="T186" s="4"/>
      <c r="U186" s="2" t="str">
        <f t="shared" si="40"/>
        <v xml:space="preserve"> </v>
      </c>
      <c r="V186" s="2" t="str">
        <f t="shared" si="41"/>
        <v xml:space="preserve"> </v>
      </c>
      <c r="W186" s="5" t="str">
        <f t="shared" si="42"/>
        <v xml:space="preserve"> </v>
      </c>
      <c r="X186" s="5" t="str">
        <f t="shared" si="43"/>
        <v xml:space="preserve">   </v>
      </c>
      <c r="Y186" s="31" t="str">
        <f t="shared" si="33"/>
        <v/>
      </c>
      <c r="Z186" s="33" t="str">
        <f t="shared" si="34"/>
        <v/>
      </c>
      <c r="AA186" s="31" t="str">
        <f t="shared" si="39"/>
        <v/>
      </c>
      <c r="AB186" s="32" t="str">
        <f t="shared" si="35"/>
        <v/>
      </c>
      <c r="AC186" s="34" t="str">
        <f t="shared" si="36"/>
        <v/>
      </c>
      <c r="AD186" s="32" t="str">
        <f t="shared" si="37"/>
        <v/>
      </c>
      <c r="AE186" s="32" t="str">
        <f t="shared" si="38"/>
        <v/>
      </c>
      <c r="AF186" s="11"/>
      <c r="AG186" s="12"/>
      <c r="AH186" s="11"/>
      <c r="AI186" s="12"/>
      <c r="AJ186" s="11"/>
      <c r="AK186" s="12"/>
      <c r="AL186" s="13"/>
      <c r="AM186" s="12"/>
    </row>
    <row r="187" spans="1:39" ht="31.5" customHeight="1" x14ac:dyDescent="0.2">
      <c r="A187" s="43">
        <v>183</v>
      </c>
      <c r="B187" s="28"/>
      <c r="C187" s="26"/>
      <c r="D187" s="18"/>
      <c r="E187" s="2"/>
      <c r="F187" s="4"/>
      <c r="G187" s="4"/>
      <c r="H187" s="2"/>
      <c r="I187" s="2"/>
      <c r="J187" s="18"/>
      <c r="K187" s="2"/>
      <c r="L187" s="15" t="str">
        <f>IF(U187="D",設定用!$D$4,
IF(U187=" ","",
IF(RIGHT(X187,2)="EH",設定用!$D$1,
IF(RIGHT(X187,2)="EI",設定用!$D$2,
IF(LEFT(X187,2)="AF",設定用!$D$4,
IF(LEFT(X187,2)="AG",設定用!$D$5,
IF(LEFT(X187,2)="BF",設定用!$D$4,
IF(LEFT(X187,2)="BG",設定用!$D$5,
IF(LEFT(X187,2)="CF",設定用!$D$3,
IF(LEFT(X187,2)="CG",設定用!$D$4,設定用!$D$6))))))))))</f>
        <v/>
      </c>
      <c r="M187" s="7" t="str">
        <f t="shared" si="31"/>
        <v/>
      </c>
      <c r="N187" s="16"/>
      <c r="O187" s="3"/>
      <c r="P187" s="8" t="str">
        <f t="shared" si="32"/>
        <v/>
      </c>
      <c r="Q187" s="3"/>
      <c r="R187" s="4"/>
      <c r="S187" s="2"/>
      <c r="T187" s="4"/>
      <c r="U187" s="2" t="str">
        <f t="shared" si="40"/>
        <v xml:space="preserve"> </v>
      </c>
      <c r="V187" s="2" t="str">
        <f t="shared" si="41"/>
        <v xml:space="preserve"> </v>
      </c>
      <c r="W187" s="5" t="str">
        <f t="shared" si="42"/>
        <v xml:space="preserve"> </v>
      </c>
      <c r="X187" s="5" t="str">
        <f t="shared" si="43"/>
        <v xml:space="preserve">   </v>
      </c>
      <c r="Y187" s="31" t="str">
        <f t="shared" si="33"/>
        <v/>
      </c>
      <c r="Z187" s="33" t="str">
        <f t="shared" si="34"/>
        <v/>
      </c>
      <c r="AA187" s="31" t="str">
        <f t="shared" si="39"/>
        <v/>
      </c>
      <c r="AB187" s="32" t="str">
        <f t="shared" si="35"/>
        <v/>
      </c>
      <c r="AC187" s="34" t="str">
        <f t="shared" si="36"/>
        <v/>
      </c>
      <c r="AD187" s="32" t="str">
        <f t="shared" si="37"/>
        <v/>
      </c>
      <c r="AE187" s="32" t="str">
        <f t="shared" si="38"/>
        <v/>
      </c>
      <c r="AF187" s="11"/>
      <c r="AG187" s="12"/>
      <c r="AH187" s="11"/>
      <c r="AI187" s="12"/>
      <c r="AJ187" s="11"/>
      <c r="AK187" s="12"/>
      <c r="AL187" s="13"/>
      <c r="AM187" s="12"/>
    </row>
    <row r="188" spans="1:39" ht="31.5" customHeight="1" x14ac:dyDescent="0.2">
      <c r="A188" s="43">
        <v>184</v>
      </c>
      <c r="B188" s="28"/>
      <c r="C188" s="26"/>
      <c r="D188" s="18"/>
      <c r="E188" s="2"/>
      <c r="F188" s="4"/>
      <c r="G188" s="4"/>
      <c r="H188" s="2"/>
      <c r="I188" s="2"/>
      <c r="J188" s="18"/>
      <c r="K188" s="2"/>
      <c r="L188" s="15" t="str">
        <f>IF(U188="D",設定用!$D$4,
IF(U188=" ","",
IF(RIGHT(X188,2)="EH",設定用!$D$1,
IF(RIGHT(X188,2)="EI",設定用!$D$2,
IF(LEFT(X188,2)="AF",設定用!$D$4,
IF(LEFT(X188,2)="AG",設定用!$D$5,
IF(LEFT(X188,2)="BF",設定用!$D$4,
IF(LEFT(X188,2)="BG",設定用!$D$5,
IF(LEFT(X188,2)="CF",設定用!$D$3,
IF(LEFT(X188,2)="CG",設定用!$D$4,設定用!$D$6))))))))))</f>
        <v/>
      </c>
      <c r="M188" s="7" t="str">
        <f t="shared" si="31"/>
        <v/>
      </c>
      <c r="N188" s="16"/>
      <c r="O188" s="3"/>
      <c r="P188" s="8" t="str">
        <f t="shared" si="32"/>
        <v/>
      </c>
      <c r="Q188" s="3"/>
      <c r="R188" s="4"/>
      <c r="S188" s="2"/>
      <c r="T188" s="4"/>
      <c r="U188" s="2" t="str">
        <f t="shared" si="40"/>
        <v xml:space="preserve"> </v>
      </c>
      <c r="V188" s="2" t="str">
        <f t="shared" si="41"/>
        <v xml:space="preserve"> </v>
      </c>
      <c r="W188" s="5" t="str">
        <f t="shared" si="42"/>
        <v xml:space="preserve"> </v>
      </c>
      <c r="X188" s="5" t="str">
        <f t="shared" si="43"/>
        <v xml:space="preserve">   </v>
      </c>
      <c r="Y188" s="31" t="str">
        <f t="shared" si="33"/>
        <v/>
      </c>
      <c r="Z188" s="33" t="str">
        <f t="shared" si="34"/>
        <v/>
      </c>
      <c r="AA188" s="31" t="str">
        <f t="shared" si="39"/>
        <v/>
      </c>
      <c r="AB188" s="32" t="str">
        <f t="shared" si="35"/>
        <v/>
      </c>
      <c r="AC188" s="34" t="str">
        <f t="shared" si="36"/>
        <v/>
      </c>
      <c r="AD188" s="32" t="str">
        <f t="shared" si="37"/>
        <v/>
      </c>
      <c r="AE188" s="32" t="str">
        <f t="shared" si="38"/>
        <v/>
      </c>
      <c r="AF188" s="11"/>
      <c r="AG188" s="12"/>
      <c r="AH188" s="11"/>
      <c r="AI188" s="12"/>
      <c r="AJ188" s="11"/>
      <c r="AK188" s="12"/>
      <c r="AL188" s="13"/>
      <c r="AM188" s="12"/>
    </row>
    <row r="189" spans="1:39" ht="31.5" customHeight="1" x14ac:dyDescent="0.2">
      <c r="A189" s="43">
        <v>185</v>
      </c>
      <c r="B189" s="28"/>
      <c r="C189" s="26"/>
      <c r="D189" s="18"/>
      <c r="E189" s="2"/>
      <c r="F189" s="4"/>
      <c r="G189" s="4"/>
      <c r="H189" s="2"/>
      <c r="I189" s="2"/>
      <c r="J189" s="18"/>
      <c r="K189" s="2"/>
      <c r="L189" s="15" t="str">
        <f>IF(U189="D",設定用!$D$4,
IF(U189=" ","",
IF(RIGHT(X189,2)="EH",設定用!$D$1,
IF(RIGHT(X189,2)="EI",設定用!$D$2,
IF(LEFT(X189,2)="AF",設定用!$D$4,
IF(LEFT(X189,2)="AG",設定用!$D$5,
IF(LEFT(X189,2)="BF",設定用!$D$4,
IF(LEFT(X189,2)="BG",設定用!$D$5,
IF(LEFT(X189,2)="CF",設定用!$D$3,
IF(LEFT(X189,2)="CG",設定用!$D$4,設定用!$D$6))))))))))</f>
        <v/>
      </c>
      <c r="M189" s="7" t="str">
        <f t="shared" si="31"/>
        <v/>
      </c>
      <c r="N189" s="16"/>
      <c r="O189" s="3"/>
      <c r="P189" s="8" t="str">
        <f t="shared" si="32"/>
        <v/>
      </c>
      <c r="Q189" s="3"/>
      <c r="R189" s="4"/>
      <c r="S189" s="2"/>
      <c r="T189" s="4"/>
      <c r="U189" s="2" t="str">
        <f t="shared" si="40"/>
        <v xml:space="preserve"> </v>
      </c>
      <c r="V189" s="2" t="str">
        <f t="shared" si="41"/>
        <v xml:space="preserve"> </v>
      </c>
      <c r="W189" s="5" t="str">
        <f t="shared" si="42"/>
        <v xml:space="preserve"> </v>
      </c>
      <c r="X189" s="5" t="str">
        <f t="shared" si="43"/>
        <v xml:space="preserve">   </v>
      </c>
      <c r="Y189" s="31" t="str">
        <f t="shared" si="33"/>
        <v/>
      </c>
      <c r="Z189" s="33" t="str">
        <f t="shared" si="34"/>
        <v/>
      </c>
      <c r="AA189" s="31" t="str">
        <f t="shared" si="39"/>
        <v/>
      </c>
      <c r="AB189" s="32" t="str">
        <f t="shared" si="35"/>
        <v/>
      </c>
      <c r="AC189" s="34" t="str">
        <f t="shared" si="36"/>
        <v/>
      </c>
      <c r="AD189" s="32" t="str">
        <f t="shared" si="37"/>
        <v/>
      </c>
      <c r="AE189" s="32" t="str">
        <f t="shared" si="38"/>
        <v/>
      </c>
      <c r="AF189" s="11"/>
      <c r="AG189" s="12"/>
      <c r="AH189" s="11"/>
      <c r="AI189" s="12"/>
      <c r="AJ189" s="11"/>
      <c r="AK189" s="12"/>
      <c r="AL189" s="13"/>
      <c r="AM189" s="12"/>
    </row>
    <row r="190" spans="1:39" ht="31.5" customHeight="1" x14ac:dyDescent="0.2">
      <c r="A190" s="43">
        <v>186</v>
      </c>
      <c r="B190" s="28"/>
      <c r="C190" s="26"/>
      <c r="D190" s="18"/>
      <c r="E190" s="2"/>
      <c r="F190" s="4"/>
      <c r="G190" s="4"/>
      <c r="H190" s="2"/>
      <c r="I190" s="2"/>
      <c r="J190" s="18"/>
      <c r="K190" s="2"/>
      <c r="L190" s="15" t="str">
        <f>IF(U190="D",設定用!$D$4,
IF(U190=" ","",
IF(RIGHT(X190,2)="EH",設定用!$D$1,
IF(RIGHT(X190,2)="EI",設定用!$D$2,
IF(LEFT(X190,2)="AF",設定用!$D$4,
IF(LEFT(X190,2)="AG",設定用!$D$5,
IF(LEFT(X190,2)="BF",設定用!$D$4,
IF(LEFT(X190,2)="BG",設定用!$D$5,
IF(LEFT(X190,2)="CF",設定用!$D$3,
IF(LEFT(X190,2)="CG",設定用!$D$4,設定用!$D$6))))))))))</f>
        <v/>
      </c>
      <c r="M190" s="7" t="str">
        <f t="shared" si="31"/>
        <v/>
      </c>
      <c r="N190" s="16"/>
      <c r="O190" s="3"/>
      <c r="P190" s="8" t="str">
        <f t="shared" si="32"/>
        <v/>
      </c>
      <c r="Q190" s="3"/>
      <c r="R190" s="4"/>
      <c r="S190" s="2"/>
      <c r="T190" s="4"/>
      <c r="U190" s="2" t="str">
        <f t="shared" si="40"/>
        <v xml:space="preserve"> </v>
      </c>
      <c r="V190" s="2" t="str">
        <f t="shared" si="41"/>
        <v xml:space="preserve"> </v>
      </c>
      <c r="W190" s="5" t="str">
        <f t="shared" si="42"/>
        <v xml:space="preserve"> </v>
      </c>
      <c r="X190" s="5" t="str">
        <f t="shared" si="43"/>
        <v xml:space="preserve">   </v>
      </c>
      <c r="Y190" s="31" t="str">
        <f t="shared" si="33"/>
        <v/>
      </c>
      <c r="Z190" s="33" t="str">
        <f t="shared" si="34"/>
        <v/>
      </c>
      <c r="AA190" s="31" t="str">
        <f t="shared" si="39"/>
        <v/>
      </c>
      <c r="AB190" s="32" t="str">
        <f t="shared" si="35"/>
        <v/>
      </c>
      <c r="AC190" s="34" t="str">
        <f t="shared" si="36"/>
        <v/>
      </c>
      <c r="AD190" s="32" t="str">
        <f t="shared" si="37"/>
        <v/>
      </c>
      <c r="AE190" s="32" t="str">
        <f t="shared" si="38"/>
        <v/>
      </c>
      <c r="AF190" s="11"/>
      <c r="AG190" s="12"/>
      <c r="AH190" s="11"/>
      <c r="AI190" s="12"/>
      <c r="AJ190" s="11"/>
      <c r="AK190" s="12"/>
      <c r="AL190" s="13"/>
      <c r="AM190" s="12"/>
    </row>
    <row r="191" spans="1:39" ht="31.5" customHeight="1" x14ac:dyDescent="0.2">
      <c r="A191" s="43">
        <v>187</v>
      </c>
      <c r="B191" s="28"/>
      <c r="C191" s="26"/>
      <c r="D191" s="18"/>
      <c r="E191" s="2"/>
      <c r="F191" s="4"/>
      <c r="G191" s="4"/>
      <c r="H191" s="2"/>
      <c r="I191" s="2"/>
      <c r="J191" s="18"/>
      <c r="K191" s="2"/>
      <c r="L191" s="15" t="str">
        <f>IF(U191="D",設定用!$D$4,
IF(U191=" ","",
IF(RIGHT(X191,2)="EH",設定用!$D$1,
IF(RIGHT(X191,2)="EI",設定用!$D$2,
IF(LEFT(X191,2)="AF",設定用!$D$4,
IF(LEFT(X191,2)="AG",設定用!$D$5,
IF(LEFT(X191,2)="BF",設定用!$D$4,
IF(LEFT(X191,2)="BG",設定用!$D$5,
IF(LEFT(X191,2)="CF",設定用!$D$3,
IF(LEFT(X191,2)="CG",設定用!$D$4,設定用!$D$6))))))))))</f>
        <v/>
      </c>
      <c r="M191" s="7" t="str">
        <f t="shared" si="31"/>
        <v/>
      </c>
      <c r="N191" s="16"/>
      <c r="O191" s="3"/>
      <c r="P191" s="8" t="str">
        <f t="shared" si="32"/>
        <v/>
      </c>
      <c r="Q191" s="3"/>
      <c r="R191" s="4"/>
      <c r="S191" s="2"/>
      <c r="T191" s="4"/>
      <c r="U191" s="2" t="str">
        <f t="shared" si="40"/>
        <v xml:space="preserve"> </v>
      </c>
      <c r="V191" s="2" t="str">
        <f t="shared" si="41"/>
        <v xml:space="preserve"> </v>
      </c>
      <c r="W191" s="5" t="str">
        <f t="shared" si="42"/>
        <v xml:space="preserve"> </v>
      </c>
      <c r="X191" s="5" t="str">
        <f t="shared" si="43"/>
        <v xml:space="preserve">   </v>
      </c>
      <c r="Y191" s="31" t="str">
        <f t="shared" si="33"/>
        <v/>
      </c>
      <c r="Z191" s="33" t="str">
        <f t="shared" si="34"/>
        <v/>
      </c>
      <c r="AA191" s="31" t="str">
        <f t="shared" si="39"/>
        <v/>
      </c>
      <c r="AB191" s="32" t="str">
        <f t="shared" si="35"/>
        <v/>
      </c>
      <c r="AC191" s="34" t="str">
        <f t="shared" si="36"/>
        <v/>
      </c>
      <c r="AD191" s="32" t="str">
        <f t="shared" si="37"/>
        <v/>
      </c>
      <c r="AE191" s="32" t="str">
        <f t="shared" si="38"/>
        <v/>
      </c>
      <c r="AF191" s="11"/>
      <c r="AG191" s="12"/>
      <c r="AH191" s="11"/>
      <c r="AI191" s="12"/>
      <c r="AJ191" s="11"/>
      <c r="AK191" s="12"/>
      <c r="AL191" s="13"/>
      <c r="AM191" s="12"/>
    </row>
    <row r="192" spans="1:39" ht="31.5" customHeight="1" x14ac:dyDescent="0.2">
      <c r="A192" s="43">
        <v>188</v>
      </c>
      <c r="B192" s="28"/>
      <c r="C192" s="26"/>
      <c r="D192" s="18"/>
      <c r="E192" s="2"/>
      <c r="F192" s="4"/>
      <c r="G192" s="4"/>
      <c r="H192" s="2"/>
      <c r="I192" s="2"/>
      <c r="J192" s="18"/>
      <c r="K192" s="2"/>
      <c r="L192" s="15" t="str">
        <f>IF(U192="D",設定用!$D$4,
IF(U192=" ","",
IF(RIGHT(X192,2)="EH",設定用!$D$1,
IF(RIGHT(X192,2)="EI",設定用!$D$2,
IF(LEFT(X192,2)="AF",設定用!$D$4,
IF(LEFT(X192,2)="AG",設定用!$D$5,
IF(LEFT(X192,2)="BF",設定用!$D$4,
IF(LEFT(X192,2)="BG",設定用!$D$5,
IF(LEFT(X192,2)="CF",設定用!$D$3,
IF(LEFT(X192,2)="CG",設定用!$D$4,設定用!$D$6))))))))))</f>
        <v/>
      </c>
      <c r="M192" s="7" t="str">
        <f t="shared" si="31"/>
        <v/>
      </c>
      <c r="N192" s="16"/>
      <c r="O192" s="3"/>
      <c r="P192" s="8" t="str">
        <f t="shared" si="32"/>
        <v/>
      </c>
      <c r="Q192" s="3"/>
      <c r="R192" s="4"/>
      <c r="S192" s="2"/>
      <c r="T192" s="4"/>
      <c r="U192" s="2" t="str">
        <f t="shared" si="40"/>
        <v xml:space="preserve"> </v>
      </c>
      <c r="V192" s="2" t="str">
        <f t="shared" si="41"/>
        <v xml:space="preserve"> </v>
      </c>
      <c r="W192" s="5" t="str">
        <f t="shared" si="42"/>
        <v xml:space="preserve"> </v>
      </c>
      <c r="X192" s="5" t="str">
        <f t="shared" si="43"/>
        <v xml:space="preserve">   </v>
      </c>
      <c r="Y192" s="31" t="str">
        <f t="shared" si="33"/>
        <v/>
      </c>
      <c r="Z192" s="33" t="str">
        <f t="shared" si="34"/>
        <v/>
      </c>
      <c r="AA192" s="31" t="str">
        <f t="shared" si="39"/>
        <v/>
      </c>
      <c r="AB192" s="32" t="str">
        <f t="shared" si="35"/>
        <v/>
      </c>
      <c r="AC192" s="34" t="str">
        <f t="shared" si="36"/>
        <v/>
      </c>
      <c r="AD192" s="32" t="str">
        <f t="shared" si="37"/>
        <v/>
      </c>
      <c r="AE192" s="32" t="str">
        <f t="shared" si="38"/>
        <v/>
      </c>
      <c r="AF192" s="11"/>
      <c r="AG192" s="12"/>
      <c r="AH192" s="11"/>
      <c r="AI192" s="12"/>
      <c r="AJ192" s="11"/>
      <c r="AK192" s="12"/>
      <c r="AL192" s="13"/>
      <c r="AM192" s="12"/>
    </row>
    <row r="193" spans="1:39" ht="31.5" customHeight="1" x14ac:dyDescent="0.2">
      <c r="A193" s="43">
        <v>189</v>
      </c>
      <c r="B193" s="28"/>
      <c r="C193" s="26"/>
      <c r="D193" s="18"/>
      <c r="E193" s="2"/>
      <c r="F193" s="4"/>
      <c r="G193" s="4"/>
      <c r="H193" s="2"/>
      <c r="I193" s="2"/>
      <c r="J193" s="18"/>
      <c r="K193" s="2"/>
      <c r="L193" s="15" t="str">
        <f>IF(U193="D",設定用!$D$4,
IF(U193=" ","",
IF(RIGHT(X193,2)="EH",設定用!$D$1,
IF(RIGHT(X193,2)="EI",設定用!$D$2,
IF(LEFT(X193,2)="AF",設定用!$D$4,
IF(LEFT(X193,2)="AG",設定用!$D$5,
IF(LEFT(X193,2)="BF",設定用!$D$4,
IF(LEFT(X193,2)="BG",設定用!$D$5,
IF(LEFT(X193,2)="CF",設定用!$D$3,
IF(LEFT(X193,2)="CG",設定用!$D$4,設定用!$D$6))))))))))</f>
        <v/>
      </c>
      <c r="M193" s="7" t="str">
        <f t="shared" si="31"/>
        <v/>
      </c>
      <c r="N193" s="16"/>
      <c r="O193" s="3"/>
      <c r="P193" s="8" t="str">
        <f t="shared" si="32"/>
        <v/>
      </c>
      <c r="Q193" s="3"/>
      <c r="R193" s="4"/>
      <c r="S193" s="2"/>
      <c r="T193" s="4"/>
      <c r="U193" s="2" t="str">
        <f t="shared" si="40"/>
        <v xml:space="preserve"> </v>
      </c>
      <c r="V193" s="2" t="str">
        <f t="shared" si="41"/>
        <v xml:space="preserve"> </v>
      </c>
      <c r="W193" s="5" t="str">
        <f t="shared" si="42"/>
        <v xml:space="preserve"> </v>
      </c>
      <c r="X193" s="5" t="str">
        <f t="shared" si="43"/>
        <v xml:space="preserve">   </v>
      </c>
      <c r="Y193" s="31" t="str">
        <f t="shared" si="33"/>
        <v/>
      </c>
      <c r="Z193" s="33" t="str">
        <f t="shared" si="34"/>
        <v/>
      </c>
      <c r="AA193" s="31" t="str">
        <f t="shared" si="39"/>
        <v/>
      </c>
      <c r="AB193" s="32" t="str">
        <f t="shared" si="35"/>
        <v/>
      </c>
      <c r="AC193" s="34" t="str">
        <f t="shared" si="36"/>
        <v/>
      </c>
      <c r="AD193" s="32" t="str">
        <f t="shared" si="37"/>
        <v/>
      </c>
      <c r="AE193" s="32" t="str">
        <f t="shared" si="38"/>
        <v/>
      </c>
      <c r="AF193" s="11"/>
      <c r="AG193" s="12"/>
      <c r="AH193" s="11"/>
      <c r="AI193" s="12"/>
      <c r="AJ193" s="11"/>
      <c r="AK193" s="12"/>
      <c r="AL193" s="13"/>
      <c r="AM193" s="12"/>
    </row>
    <row r="194" spans="1:39" ht="31.5" customHeight="1" x14ac:dyDescent="0.2">
      <c r="A194" s="43">
        <v>190</v>
      </c>
      <c r="B194" s="28"/>
      <c r="C194" s="26"/>
      <c r="D194" s="18"/>
      <c r="E194" s="2"/>
      <c r="F194" s="4"/>
      <c r="G194" s="4"/>
      <c r="H194" s="2"/>
      <c r="I194" s="2"/>
      <c r="J194" s="18"/>
      <c r="K194" s="2"/>
      <c r="L194" s="15" t="str">
        <f>IF(U194="D",設定用!$D$4,
IF(U194=" ","",
IF(RIGHT(X194,2)="EH",設定用!$D$1,
IF(RIGHT(X194,2)="EI",設定用!$D$2,
IF(LEFT(X194,2)="AF",設定用!$D$4,
IF(LEFT(X194,2)="AG",設定用!$D$5,
IF(LEFT(X194,2)="BF",設定用!$D$4,
IF(LEFT(X194,2)="BG",設定用!$D$5,
IF(LEFT(X194,2)="CF",設定用!$D$3,
IF(LEFT(X194,2)="CG",設定用!$D$4,設定用!$D$6))))))))))</f>
        <v/>
      </c>
      <c r="M194" s="7" t="str">
        <f t="shared" si="31"/>
        <v/>
      </c>
      <c r="N194" s="16"/>
      <c r="O194" s="3"/>
      <c r="P194" s="8" t="str">
        <f t="shared" si="32"/>
        <v/>
      </c>
      <c r="Q194" s="3"/>
      <c r="R194" s="4"/>
      <c r="S194" s="2"/>
      <c r="T194" s="4"/>
      <c r="U194" s="2" t="str">
        <f t="shared" si="40"/>
        <v xml:space="preserve"> </v>
      </c>
      <c r="V194" s="2" t="str">
        <f t="shared" si="41"/>
        <v xml:space="preserve"> </v>
      </c>
      <c r="W194" s="5" t="str">
        <f t="shared" si="42"/>
        <v xml:space="preserve"> </v>
      </c>
      <c r="X194" s="5" t="str">
        <f t="shared" si="43"/>
        <v xml:space="preserve">   </v>
      </c>
      <c r="Y194" s="31" t="str">
        <f t="shared" si="33"/>
        <v/>
      </c>
      <c r="Z194" s="33" t="str">
        <f t="shared" si="34"/>
        <v/>
      </c>
      <c r="AA194" s="31" t="str">
        <f t="shared" si="39"/>
        <v/>
      </c>
      <c r="AB194" s="32" t="str">
        <f t="shared" si="35"/>
        <v/>
      </c>
      <c r="AC194" s="34" t="str">
        <f t="shared" si="36"/>
        <v/>
      </c>
      <c r="AD194" s="32" t="str">
        <f t="shared" si="37"/>
        <v/>
      </c>
      <c r="AE194" s="32" t="str">
        <f t="shared" si="38"/>
        <v/>
      </c>
      <c r="AF194" s="11"/>
      <c r="AG194" s="12"/>
      <c r="AH194" s="11"/>
      <c r="AI194" s="12"/>
      <c r="AJ194" s="11"/>
      <c r="AK194" s="12"/>
      <c r="AL194" s="13"/>
      <c r="AM194" s="12"/>
    </row>
    <row r="195" spans="1:39" ht="31.5" customHeight="1" x14ac:dyDescent="0.2">
      <c r="A195" s="43">
        <v>191</v>
      </c>
      <c r="B195" s="28"/>
      <c r="C195" s="26"/>
      <c r="D195" s="18"/>
      <c r="E195" s="2"/>
      <c r="F195" s="4"/>
      <c r="G195" s="4"/>
      <c r="H195" s="2"/>
      <c r="I195" s="2"/>
      <c r="J195" s="18"/>
      <c r="K195" s="2"/>
      <c r="L195" s="15" t="str">
        <f>IF(U195="D",設定用!$D$4,
IF(U195=" ","",
IF(RIGHT(X195,2)="EH",設定用!$D$1,
IF(RIGHT(X195,2)="EI",設定用!$D$2,
IF(LEFT(X195,2)="AF",設定用!$D$4,
IF(LEFT(X195,2)="AG",設定用!$D$5,
IF(LEFT(X195,2)="BF",設定用!$D$4,
IF(LEFT(X195,2)="BG",設定用!$D$5,
IF(LEFT(X195,2)="CF",設定用!$D$3,
IF(LEFT(X195,2)="CG",設定用!$D$4,設定用!$D$6))))))))))</f>
        <v/>
      </c>
      <c r="M195" s="7" t="str">
        <f t="shared" si="31"/>
        <v/>
      </c>
      <c r="N195" s="16"/>
      <c r="O195" s="3"/>
      <c r="P195" s="8" t="str">
        <f t="shared" si="32"/>
        <v/>
      </c>
      <c r="Q195" s="3"/>
      <c r="R195" s="4"/>
      <c r="S195" s="2"/>
      <c r="T195" s="4"/>
      <c r="U195" s="2" t="str">
        <f t="shared" si="40"/>
        <v xml:space="preserve"> </v>
      </c>
      <c r="V195" s="2" t="str">
        <f t="shared" si="41"/>
        <v xml:space="preserve"> </v>
      </c>
      <c r="W195" s="5" t="str">
        <f t="shared" si="42"/>
        <v xml:space="preserve"> </v>
      </c>
      <c r="X195" s="5" t="str">
        <f t="shared" si="43"/>
        <v xml:space="preserve">   </v>
      </c>
      <c r="Y195" s="31" t="str">
        <f t="shared" si="33"/>
        <v/>
      </c>
      <c r="Z195" s="33" t="str">
        <f t="shared" si="34"/>
        <v/>
      </c>
      <c r="AA195" s="31" t="str">
        <f t="shared" si="39"/>
        <v/>
      </c>
      <c r="AB195" s="32" t="str">
        <f t="shared" si="35"/>
        <v/>
      </c>
      <c r="AC195" s="34" t="str">
        <f t="shared" si="36"/>
        <v/>
      </c>
      <c r="AD195" s="32" t="str">
        <f t="shared" si="37"/>
        <v/>
      </c>
      <c r="AE195" s="32" t="str">
        <f t="shared" si="38"/>
        <v/>
      </c>
      <c r="AF195" s="11"/>
      <c r="AG195" s="12"/>
      <c r="AH195" s="11"/>
      <c r="AI195" s="12"/>
      <c r="AJ195" s="11"/>
      <c r="AK195" s="12"/>
      <c r="AL195" s="13"/>
      <c r="AM195" s="12"/>
    </row>
    <row r="196" spans="1:39" ht="31.5" customHeight="1" x14ac:dyDescent="0.2">
      <c r="A196" s="43">
        <v>192</v>
      </c>
      <c r="B196" s="28"/>
      <c r="C196" s="26"/>
      <c r="D196" s="18"/>
      <c r="E196" s="2"/>
      <c r="F196" s="4"/>
      <c r="G196" s="4"/>
      <c r="H196" s="2"/>
      <c r="I196" s="2"/>
      <c r="J196" s="18"/>
      <c r="K196" s="2"/>
      <c r="L196" s="15" t="str">
        <f>IF(U196="D",設定用!$D$4,
IF(U196=" ","",
IF(RIGHT(X196,2)="EH",設定用!$D$1,
IF(RIGHT(X196,2)="EI",設定用!$D$2,
IF(LEFT(X196,2)="AF",設定用!$D$4,
IF(LEFT(X196,2)="AG",設定用!$D$5,
IF(LEFT(X196,2)="BF",設定用!$D$4,
IF(LEFT(X196,2)="BG",設定用!$D$5,
IF(LEFT(X196,2)="CF",設定用!$D$3,
IF(LEFT(X196,2)="CG",設定用!$D$4,設定用!$D$6))))))))))</f>
        <v/>
      </c>
      <c r="M196" s="7" t="str">
        <f t="shared" si="31"/>
        <v/>
      </c>
      <c r="N196" s="16"/>
      <c r="O196" s="3"/>
      <c r="P196" s="8" t="str">
        <f t="shared" si="32"/>
        <v/>
      </c>
      <c r="Q196" s="3"/>
      <c r="R196" s="4"/>
      <c r="S196" s="2"/>
      <c r="T196" s="4"/>
      <c r="U196" s="2" t="str">
        <f t="shared" si="40"/>
        <v xml:space="preserve"> </v>
      </c>
      <c r="V196" s="2" t="str">
        <f t="shared" si="41"/>
        <v xml:space="preserve"> </v>
      </c>
      <c r="W196" s="5" t="str">
        <f t="shared" si="42"/>
        <v xml:space="preserve"> </v>
      </c>
      <c r="X196" s="5" t="str">
        <f t="shared" si="43"/>
        <v xml:space="preserve">   </v>
      </c>
      <c r="Y196" s="31" t="str">
        <f t="shared" si="33"/>
        <v/>
      </c>
      <c r="Z196" s="33" t="str">
        <f t="shared" si="34"/>
        <v/>
      </c>
      <c r="AA196" s="31" t="str">
        <f t="shared" si="39"/>
        <v/>
      </c>
      <c r="AB196" s="32" t="str">
        <f t="shared" si="35"/>
        <v/>
      </c>
      <c r="AC196" s="34" t="str">
        <f t="shared" si="36"/>
        <v/>
      </c>
      <c r="AD196" s="32" t="str">
        <f t="shared" si="37"/>
        <v/>
      </c>
      <c r="AE196" s="32" t="str">
        <f t="shared" si="38"/>
        <v/>
      </c>
      <c r="AF196" s="11"/>
      <c r="AG196" s="12"/>
      <c r="AH196" s="11"/>
      <c r="AI196" s="12"/>
      <c r="AJ196" s="11"/>
      <c r="AK196" s="12"/>
      <c r="AL196" s="13"/>
      <c r="AM196" s="12"/>
    </row>
    <row r="197" spans="1:39" ht="31.5" customHeight="1" x14ac:dyDescent="0.2">
      <c r="A197" s="43">
        <v>193</v>
      </c>
      <c r="B197" s="28"/>
      <c r="C197" s="26"/>
      <c r="D197" s="18"/>
      <c r="E197" s="2"/>
      <c r="F197" s="4"/>
      <c r="G197" s="4"/>
      <c r="H197" s="2"/>
      <c r="I197" s="2"/>
      <c r="J197" s="18"/>
      <c r="K197" s="2"/>
      <c r="L197" s="15" t="str">
        <f>IF(U197="D",設定用!$D$4,
IF(U197=" ","",
IF(RIGHT(X197,2)="EH",設定用!$D$1,
IF(RIGHT(X197,2)="EI",設定用!$D$2,
IF(LEFT(X197,2)="AF",設定用!$D$4,
IF(LEFT(X197,2)="AG",設定用!$D$5,
IF(LEFT(X197,2)="BF",設定用!$D$4,
IF(LEFT(X197,2)="BG",設定用!$D$5,
IF(LEFT(X197,2)="CF",設定用!$D$3,
IF(LEFT(X197,2)="CG",設定用!$D$4,設定用!$D$6))))))))))</f>
        <v/>
      </c>
      <c r="M197" s="7" t="str">
        <f t="shared" ref="M197:M214" si="44">IF(L197="投与不可","",IF(D197="","",IF(U197="A",EDATE(D197,13)-1,IF(U197="B",EDATE(D197,7)-1,IF(U197=" ","",EDATE(D197,25)-1)))))</f>
        <v/>
      </c>
      <c r="N197" s="16"/>
      <c r="O197" s="3"/>
      <c r="P197" s="8" t="str">
        <f t="shared" ref="P197:P214" si="45">IF(O197="","",DATEDIF(D197,O197,"M"))</f>
        <v/>
      </c>
      <c r="Q197" s="3"/>
      <c r="R197" s="4"/>
      <c r="S197" s="2"/>
      <c r="T197" s="4"/>
      <c r="U197" s="2" t="str">
        <f t="shared" si="40"/>
        <v xml:space="preserve"> </v>
      </c>
      <c r="V197" s="2" t="str">
        <f t="shared" si="41"/>
        <v xml:space="preserve"> </v>
      </c>
      <c r="W197" s="5" t="str">
        <f t="shared" si="42"/>
        <v xml:space="preserve"> </v>
      </c>
      <c r="X197" s="5" t="str">
        <f t="shared" si="43"/>
        <v xml:space="preserve">   </v>
      </c>
      <c r="Y197" s="31" t="str">
        <f t="shared" ref="Y197:Y214" si="46">IF(D197="","",IF(I197="ニルセビマブ",EOMONTH(J197,4)+1,IF(AND(N197="ニルセビマブ",D197&gt;=$I$2,D197&lt;=$I$3),$I$3+1,IF(AND(N197="パリビズマブ",D197&gt;=$J$2,D197&lt;=$J$3),$J$3+1,D197))))</f>
        <v/>
      </c>
      <c r="Z197" s="33" t="str">
        <f t="shared" ref="Z197:Z214" si="47">IF(OR(L197="投与不可",M197&lt;=Y197),"",
IF(N197="ニルセビマブ",IF($I$2="","G",IF(Y197&gt;$I$3,"A",IF(Y197&gt;$I$2,IF(M197&lt;$I$3,"B","C"),IF(M197&gt;$I$2,IF(M197&gt;$I$3,"D","E"),"F")))),""))</f>
        <v/>
      </c>
      <c r="AA197" s="31" t="str">
        <f t="shared" si="39"/>
        <v/>
      </c>
      <c r="AB197" s="32" t="str">
        <f t="shared" ref="AB197:AB214" si="48">IF(OR(Z197="B",Z197=""),"",IF(OR(Z197="A",Z197="C",Z197="G",Z197="F"),M197,$I$2-1))</f>
        <v/>
      </c>
      <c r="AC197" s="34" t="str">
        <f t="shared" ref="AC197:AC214" si="49">IF(OR(L197="投与不可",M197&lt;=Y197),"",
IF(N197="パリビズマブ",IF($J$2="","G",IF(Y197&gt;$J$3,"A",IF(Y197&gt;$J$2,IF(M197&lt;$J$3,"B","C"),IF(M197&gt;$J$2,IF(M197&gt;$J$3,"D","E"),"F")))),""))</f>
        <v/>
      </c>
      <c r="AD197" s="32" t="str">
        <f t="shared" ref="AD197:AD246" si="50">IF(OR(AC197="B",AC197=""),"",IF(AC197="C",$J$3+1,Y197))</f>
        <v/>
      </c>
      <c r="AE197" s="32" t="str">
        <f t="shared" ref="AE197:AE214" si="51">IF(OR(AC197="B",AC197=""),"",IF(OR(AC197="A",AC197="C",AC197="G",AC197="F"),M197,$J$2-1))</f>
        <v/>
      </c>
      <c r="AF197" s="11"/>
      <c r="AG197" s="12"/>
      <c r="AH197" s="11"/>
      <c r="AI197" s="12"/>
      <c r="AJ197" s="11"/>
      <c r="AK197" s="12"/>
      <c r="AL197" s="13"/>
      <c r="AM197" s="12"/>
    </row>
    <row r="198" spans="1:39" ht="31.5" customHeight="1" x14ac:dyDescent="0.2">
      <c r="A198" s="43">
        <v>194</v>
      </c>
      <c r="B198" s="28"/>
      <c r="C198" s="26"/>
      <c r="D198" s="18"/>
      <c r="E198" s="2"/>
      <c r="F198" s="4"/>
      <c r="G198" s="4"/>
      <c r="H198" s="2"/>
      <c r="I198" s="2"/>
      <c r="J198" s="18"/>
      <c r="K198" s="2"/>
      <c r="L198" s="15" t="str">
        <f>IF(U198="D",設定用!$D$4,
IF(U198=" ","",
IF(RIGHT(X198,2)="EH",設定用!$D$1,
IF(RIGHT(X198,2)="EI",設定用!$D$2,
IF(LEFT(X198,2)="AF",設定用!$D$4,
IF(LEFT(X198,2)="AG",設定用!$D$5,
IF(LEFT(X198,2)="BF",設定用!$D$4,
IF(LEFT(X198,2)="BG",設定用!$D$5,
IF(LEFT(X198,2)="CF",設定用!$D$3,
IF(LEFT(X198,2)="CG",設定用!$D$4,設定用!$D$6))))))))))</f>
        <v/>
      </c>
      <c r="M198" s="7" t="str">
        <f t="shared" si="44"/>
        <v/>
      </c>
      <c r="N198" s="16"/>
      <c r="O198" s="3"/>
      <c r="P198" s="8" t="str">
        <f t="shared" si="45"/>
        <v/>
      </c>
      <c r="Q198" s="3"/>
      <c r="R198" s="4"/>
      <c r="S198" s="2"/>
      <c r="T198" s="4"/>
      <c r="U198" s="2" t="str">
        <f t="shared" si="40"/>
        <v xml:space="preserve"> </v>
      </c>
      <c r="V198" s="2" t="str">
        <f t="shared" si="41"/>
        <v xml:space="preserve"> </v>
      </c>
      <c r="W198" s="5" t="str">
        <f t="shared" si="42"/>
        <v xml:space="preserve"> </v>
      </c>
      <c r="X198" s="5" t="str">
        <f t="shared" si="43"/>
        <v xml:space="preserve">   </v>
      </c>
      <c r="Y198" s="31" t="str">
        <f t="shared" si="46"/>
        <v/>
      </c>
      <c r="Z198" s="33" t="str">
        <f t="shared" si="47"/>
        <v/>
      </c>
      <c r="AA198" s="31" t="str">
        <f t="shared" si="39"/>
        <v/>
      </c>
      <c r="AB198" s="32" t="str">
        <f t="shared" si="48"/>
        <v/>
      </c>
      <c r="AC198" s="34" t="str">
        <f t="shared" si="49"/>
        <v/>
      </c>
      <c r="AD198" s="32" t="str">
        <f t="shared" si="50"/>
        <v/>
      </c>
      <c r="AE198" s="32" t="str">
        <f t="shared" si="51"/>
        <v/>
      </c>
      <c r="AF198" s="11"/>
      <c r="AG198" s="12"/>
      <c r="AH198" s="11"/>
      <c r="AI198" s="12"/>
      <c r="AJ198" s="11"/>
      <c r="AK198" s="12"/>
      <c r="AL198" s="13"/>
      <c r="AM198" s="12"/>
    </row>
    <row r="199" spans="1:39" ht="31.5" customHeight="1" x14ac:dyDescent="0.2">
      <c r="A199" s="43">
        <v>195</v>
      </c>
      <c r="B199" s="28"/>
      <c r="C199" s="26"/>
      <c r="D199" s="18"/>
      <c r="E199" s="2"/>
      <c r="F199" s="4"/>
      <c r="G199" s="4"/>
      <c r="H199" s="2"/>
      <c r="I199" s="2"/>
      <c r="J199" s="18"/>
      <c r="K199" s="2"/>
      <c r="L199" s="15" t="str">
        <f>IF(U199="D",設定用!$D$4,
IF(U199=" ","",
IF(RIGHT(X199,2)="EH",設定用!$D$1,
IF(RIGHT(X199,2)="EI",設定用!$D$2,
IF(LEFT(X199,2)="AF",設定用!$D$4,
IF(LEFT(X199,2)="AG",設定用!$D$5,
IF(LEFT(X199,2)="BF",設定用!$D$4,
IF(LEFT(X199,2)="BG",設定用!$D$5,
IF(LEFT(X199,2)="CF",設定用!$D$3,
IF(LEFT(X199,2)="CG",設定用!$D$4,設定用!$D$6))))))))))</f>
        <v/>
      </c>
      <c r="M199" s="7" t="str">
        <f t="shared" si="44"/>
        <v/>
      </c>
      <c r="N199" s="16"/>
      <c r="O199" s="3"/>
      <c r="P199" s="8" t="str">
        <f t="shared" si="45"/>
        <v/>
      </c>
      <c r="Q199" s="3"/>
      <c r="R199" s="4"/>
      <c r="S199" s="2"/>
      <c r="T199" s="4"/>
      <c r="U199" s="2" t="str">
        <f t="shared" si="40"/>
        <v xml:space="preserve"> </v>
      </c>
      <c r="V199" s="2" t="str">
        <f t="shared" si="41"/>
        <v xml:space="preserve"> </v>
      </c>
      <c r="W199" s="5" t="str">
        <f t="shared" si="42"/>
        <v xml:space="preserve"> </v>
      </c>
      <c r="X199" s="5" t="str">
        <f t="shared" si="43"/>
        <v xml:space="preserve">   </v>
      </c>
      <c r="Y199" s="31" t="str">
        <f t="shared" si="46"/>
        <v/>
      </c>
      <c r="Z199" s="33" t="str">
        <f t="shared" si="47"/>
        <v/>
      </c>
      <c r="AA199" s="31" t="str">
        <f t="shared" si="39"/>
        <v/>
      </c>
      <c r="AB199" s="32" t="str">
        <f t="shared" si="48"/>
        <v/>
      </c>
      <c r="AC199" s="34" t="str">
        <f t="shared" si="49"/>
        <v/>
      </c>
      <c r="AD199" s="32" t="str">
        <f t="shared" si="50"/>
        <v/>
      </c>
      <c r="AE199" s="32" t="str">
        <f t="shared" si="51"/>
        <v/>
      </c>
      <c r="AF199" s="11"/>
      <c r="AG199" s="12"/>
      <c r="AH199" s="11"/>
      <c r="AI199" s="12"/>
      <c r="AJ199" s="11"/>
      <c r="AK199" s="12"/>
      <c r="AL199" s="13"/>
      <c r="AM199" s="12"/>
    </row>
    <row r="200" spans="1:39" ht="31.5" customHeight="1" x14ac:dyDescent="0.2">
      <c r="A200" s="43">
        <v>196</v>
      </c>
      <c r="B200" s="28"/>
      <c r="C200" s="26"/>
      <c r="D200" s="18"/>
      <c r="E200" s="2"/>
      <c r="F200" s="4"/>
      <c r="G200" s="4"/>
      <c r="H200" s="2"/>
      <c r="I200" s="2"/>
      <c r="J200" s="18"/>
      <c r="K200" s="2"/>
      <c r="L200" s="15" t="str">
        <f>IF(U200="D",設定用!$D$4,
IF(U200=" ","",
IF(RIGHT(X200,2)="EH",設定用!$D$1,
IF(RIGHT(X200,2)="EI",設定用!$D$2,
IF(LEFT(X200,2)="AF",設定用!$D$4,
IF(LEFT(X200,2)="AG",設定用!$D$5,
IF(LEFT(X200,2)="BF",設定用!$D$4,
IF(LEFT(X200,2)="BG",設定用!$D$5,
IF(LEFT(X200,2)="CF",設定用!$D$3,
IF(LEFT(X200,2)="CG",設定用!$D$4,設定用!$D$6))))))))))</f>
        <v/>
      </c>
      <c r="M200" s="7" t="str">
        <f t="shared" si="44"/>
        <v/>
      </c>
      <c r="N200" s="16"/>
      <c r="O200" s="3"/>
      <c r="P200" s="8" t="str">
        <f t="shared" si="45"/>
        <v/>
      </c>
      <c r="Q200" s="3"/>
      <c r="R200" s="4"/>
      <c r="S200" s="2"/>
      <c r="T200" s="4"/>
      <c r="U200" s="2" t="str">
        <f t="shared" si="40"/>
        <v xml:space="preserve"> </v>
      </c>
      <c r="V200" s="2" t="str">
        <f t="shared" si="41"/>
        <v xml:space="preserve"> </v>
      </c>
      <c r="W200" s="5" t="str">
        <f t="shared" si="42"/>
        <v xml:space="preserve"> </v>
      </c>
      <c r="X200" s="5" t="str">
        <f t="shared" si="43"/>
        <v xml:space="preserve">   </v>
      </c>
      <c r="Y200" s="31" t="str">
        <f t="shared" si="46"/>
        <v/>
      </c>
      <c r="Z200" s="33" t="str">
        <f t="shared" si="47"/>
        <v/>
      </c>
      <c r="AA200" s="31" t="str">
        <f t="shared" si="39"/>
        <v/>
      </c>
      <c r="AB200" s="32" t="str">
        <f t="shared" si="48"/>
        <v/>
      </c>
      <c r="AC200" s="34" t="str">
        <f t="shared" si="49"/>
        <v/>
      </c>
      <c r="AD200" s="32" t="str">
        <f t="shared" si="50"/>
        <v/>
      </c>
      <c r="AE200" s="32" t="str">
        <f t="shared" si="51"/>
        <v/>
      </c>
      <c r="AF200" s="11"/>
      <c r="AG200" s="12"/>
      <c r="AH200" s="11"/>
      <c r="AI200" s="12"/>
      <c r="AJ200" s="11"/>
      <c r="AK200" s="12"/>
      <c r="AL200" s="13"/>
      <c r="AM200" s="12"/>
    </row>
    <row r="201" spans="1:39" ht="31.5" customHeight="1" x14ac:dyDescent="0.2">
      <c r="A201" s="43">
        <v>197</v>
      </c>
      <c r="B201" s="28"/>
      <c r="C201" s="26"/>
      <c r="D201" s="18"/>
      <c r="E201" s="2"/>
      <c r="F201" s="4"/>
      <c r="G201" s="4"/>
      <c r="H201" s="2"/>
      <c r="I201" s="2"/>
      <c r="J201" s="18"/>
      <c r="K201" s="2"/>
      <c r="L201" s="15" t="str">
        <f>IF(U201="D",設定用!$D$4,
IF(U201=" ","",
IF(RIGHT(X201,2)="EH",設定用!$D$1,
IF(RIGHT(X201,2)="EI",設定用!$D$2,
IF(LEFT(X201,2)="AF",設定用!$D$4,
IF(LEFT(X201,2)="AG",設定用!$D$5,
IF(LEFT(X201,2)="BF",設定用!$D$4,
IF(LEFT(X201,2)="BG",設定用!$D$5,
IF(LEFT(X201,2)="CF",設定用!$D$3,
IF(LEFT(X201,2)="CG",設定用!$D$4,設定用!$D$6))))))))))</f>
        <v/>
      </c>
      <c r="M201" s="7" t="str">
        <f t="shared" si="44"/>
        <v/>
      </c>
      <c r="N201" s="16"/>
      <c r="O201" s="3"/>
      <c r="P201" s="8" t="str">
        <f t="shared" si="45"/>
        <v/>
      </c>
      <c r="Q201" s="3"/>
      <c r="R201" s="4"/>
      <c r="S201" s="2"/>
      <c r="T201" s="4"/>
      <c r="U201" s="2" t="str">
        <f t="shared" si="40"/>
        <v xml:space="preserve"> </v>
      </c>
      <c r="V201" s="2" t="str">
        <f t="shared" si="41"/>
        <v xml:space="preserve"> </v>
      </c>
      <c r="W201" s="5" t="str">
        <f t="shared" si="42"/>
        <v xml:space="preserve"> </v>
      </c>
      <c r="X201" s="5" t="str">
        <f t="shared" si="43"/>
        <v xml:space="preserve">   </v>
      </c>
      <c r="Y201" s="31" t="str">
        <f t="shared" si="46"/>
        <v/>
      </c>
      <c r="Z201" s="33" t="str">
        <f t="shared" si="47"/>
        <v/>
      </c>
      <c r="AA201" s="31" t="str">
        <f t="shared" si="39"/>
        <v/>
      </c>
      <c r="AB201" s="32" t="str">
        <f t="shared" si="48"/>
        <v/>
      </c>
      <c r="AC201" s="34" t="str">
        <f t="shared" si="49"/>
        <v/>
      </c>
      <c r="AD201" s="32" t="str">
        <f t="shared" si="50"/>
        <v/>
      </c>
      <c r="AE201" s="32" t="str">
        <f t="shared" si="51"/>
        <v/>
      </c>
      <c r="AF201" s="11"/>
      <c r="AG201" s="12"/>
      <c r="AH201" s="11"/>
      <c r="AI201" s="12"/>
      <c r="AJ201" s="11"/>
      <c r="AK201" s="12"/>
      <c r="AL201" s="13"/>
      <c r="AM201" s="12"/>
    </row>
    <row r="202" spans="1:39" ht="31.5" customHeight="1" x14ac:dyDescent="0.2">
      <c r="A202" s="43">
        <v>198</v>
      </c>
      <c r="B202" s="28"/>
      <c r="C202" s="26"/>
      <c r="D202" s="18"/>
      <c r="E202" s="2"/>
      <c r="F202" s="4"/>
      <c r="G202" s="4"/>
      <c r="H202" s="2"/>
      <c r="I202" s="2"/>
      <c r="J202" s="18"/>
      <c r="K202" s="2"/>
      <c r="L202" s="15" t="str">
        <f>IF(U202="D",設定用!$D$4,
IF(U202=" ","",
IF(RIGHT(X202,2)="EH",設定用!$D$1,
IF(RIGHT(X202,2)="EI",設定用!$D$2,
IF(LEFT(X202,2)="AF",設定用!$D$4,
IF(LEFT(X202,2)="AG",設定用!$D$5,
IF(LEFT(X202,2)="BF",設定用!$D$4,
IF(LEFT(X202,2)="BG",設定用!$D$5,
IF(LEFT(X202,2)="CF",設定用!$D$3,
IF(LEFT(X202,2)="CG",設定用!$D$4,設定用!$D$6))))))))))</f>
        <v/>
      </c>
      <c r="M202" s="7" t="str">
        <f t="shared" si="44"/>
        <v/>
      </c>
      <c r="N202" s="16"/>
      <c r="O202" s="3"/>
      <c r="P202" s="8" t="str">
        <f t="shared" si="45"/>
        <v/>
      </c>
      <c r="Q202" s="3"/>
      <c r="R202" s="4"/>
      <c r="S202" s="2"/>
      <c r="T202" s="4"/>
      <c r="U202" s="2" t="str">
        <f t="shared" si="40"/>
        <v xml:space="preserve"> </v>
      </c>
      <c r="V202" s="2" t="str">
        <f t="shared" si="41"/>
        <v xml:space="preserve"> </v>
      </c>
      <c r="W202" s="5" t="str">
        <f t="shared" si="42"/>
        <v xml:space="preserve"> </v>
      </c>
      <c r="X202" s="5" t="str">
        <f t="shared" si="43"/>
        <v xml:space="preserve">   </v>
      </c>
      <c r="Y202" s="31" t="str">
        <f t="shared" si="46"/>
        <v/>
      </c>
      <c r="Z202" s="33" t="str">
        <f t="shared" si="47"/>
        <v/>
      </c>
      <c r="AA202" s="31" t="str">
        <f t="shared" si="39"/>
        <v/>
      </c>
      <c r="AB202" s="32" t="str">
        <f t="shared" si="48"/>
        <v/>
      </c>
      <c r="AC202" s="34" t="str">
        <f t="shared" si="49"/>
        <v/>
      </c>
      <c r="AD202" s="32" t="str">
        <f t="shared" si="50"/>
        <v/>
      </c>
      <c r="AE202" s="32" t="str">
        <f t="shared" si="51"/>
        <v/>
      </c>
      <c r="AF202" s="11"/>
      <c r="AG202" s="12"/>
      <c r="AH202" s="11"/>
      <c r="AI202" s="12"/>
      <c r="AJ202" s="11"/>
      <c r="AK202" s="12"/>
      <c r="AL202" s="13"/>
      <c r="AM202" s="12"/>
    </row>
    <row r="203" spans="1:39" ht="31.5" customHeight="1" x14ac:dyDescent="0.2">
      <c r="A203" s="43">
        <v>199</v>
      </c>
      <c r="B203" s="28"/>
      <c r="C203" s="26"/>
      <c r="D203" s="18"/>
      <c r="E203" s="2"/>
      <c r="F203" s="4"/>
      <c r="G203" s="4"/>
      <c r="H203" s="2"/>
      <c r="I203" s="2"/>
      <c r="J203" s="18"/>
      <c r="K203" s="2"/>
      <c r="L203" s="15" t="str">
        <f>IF(U203="D",設定用!$D$4,
IF(U203=" ","",
IF(RIGHT(X203,2)="EH",設定用!$D$1,
IF(RIGHT(X203,2)="EI",設定用!$D$2,
IF(LEFT(X203,2)="AF",設定用!$D$4,
IF(LEFT(X203,2)="AG",設定用!$D$5,
IF(LEFT(X203,2)="BF",設定用!$D$4,
IF(LEFT(X203,2)="BG",設定用!$D$5,
IF(LEFT(X203,2)="CF",設定用!$D$3,
IF(LEFT(X203,2)="CG",設定用!$D$4,設定用!$D$6))))))))))</f>
        <v/>
      </c>
      <c r="M203" s="7" t="str">
        <f t="shared" si="44"/>
        <v/>
      </c>
      <c r="N203" s="16"/>
      <c r="O203" s="3"/>
      <c r="P203" s="8" t="str">
        <f t="shared" si="45"/>
        <v/>
      </c>
      <c r="Q203" s="3"/>
      <c r="R203" s="4"/>
      <c r="S203" s="2"/>
      <c r="T203" s="4"/>
      <c r="U203" s="2" t="str">
        <f t="shared" si="40"/>
        <v xml:space="preserve"> </v>
      </c>
      <c r="V203" s="2" t="str">
        <f t="shared" si="41"/>
        <v xml:space="preserve"> </v>
      </c>
      <c r="W203" s="5" t="str">
        <f t="shared" si="42"/>
        <v xml:space="preserve"> </v>
      </c>
      <c r="X203" s="5" t="str">
        <f t="shared" si="43"/>
        <v xml:space="preserve">   </v>
      </c>
      <c r="Y203" s="31" t="str">
        <f t="shared" si="46"/>
        <v/>
      </c>
      <c r="Z203" s="33" t="str">
        <f t="shared" si="47"/>
        <v/>
      </c>
      <c r="AA203" s="31" t="str">
        <f t="shared" si="39"/>
        <v/>
      </c>
      <c r="AB203" s="32" t="str">
        <f t="shared" si="48"/>
        <v/>
      </c>
      <c r="AC203" s="34" t="str">
        <f t="shared" si="49"/>
        <v/>
      </c>
      <c r="AD203" s="32" t="str">
        <f t="shared" si="50"/>
        <v/>
      </c>
      <c r="AE203" s="32" t="str">
        <f t="shared" si="51"/>
        <v/>
      </c>
      <c r="AF203" s="11"/>
      <c r="AG203" s="12"/>
      <c r="AH203" s="11"/>
      <c r="AI203" s="12"/>
      <c r="AJ203" s="11"/>
      <c r="AK203" s="12"/>
      <c r="AL203" s="13"/>
      <c r="AM203" s="12"/>
    </row>
    <row r="204" spans="1:39" ht="31.5" customHeight="1" x14ac:dyDescent="0.2">
      <c r="A204" s="43">
        <v>200</v>
      </c>
      <c r="B204" s="28"/>
      <c r="C204" s="26"/>
      <c r="D204" s="18"/>
      <c r="E204" s="2"/>
      <c r="F204" s="4"/>
      <c r="G204" s="4"/>
      <c r="H204" s="2"/>
      <c r="I204" s="2"/>
      <c r="J204" s="18"/>
      <c r="K204" s="2"/>
      <c r="L204" s="15" t="str">
        <f>IF(U204="D",設定用!$D$4,
IF(U204=" ","",
IF(RIGHT(X204,2)="EH",設定用!$D$1,
IF(RIGHT(X204,2)="EI",設定用!$D$2,
IF(LEFT(X204,2)="AF",設定用!$D$4,
IF(LEFT(X204,2)="AG",設定用!$D$5,
IF(LEFT(X204,2)="BF",設定用!$D$4,
IF(LEFT(X204,2)="BG",設定用!$D$5,
IF(LEFT(X204,2)="CF",設定用!$D$3,
IF(LEFT(X204,2)="CG",設定用!$D$4,設定用!$D$6))))))))))</f>
        <v/>
      </c>
      <c r="M204" s="7" t="str">
        <f t="shared" si="44"/>
        <v/>
      </c>
      <c r="N204" s="16"/>
      <c r="O204" s="3"/>
      <c r="P204" s="8" t="str">
        <f t="shared" si="45"/>
        <v/>
      </c>
      <c r="Q204" s="3"/>
      <c r="R204" s="4"/>
      <c r="S204" s="2"/>
      <c r="T204" s="4"/>
      <c r="U204" s="2" t="str">
        <f t="shared" si="40"/>
        <v xml:space="preserve"> </v>
      </c>
      <c r="V204" s="2" t="str">
        <f t="shared" si="41"/>
        <v xml:space="preserve"> </v>
      </c>
      <c r="W204" s="5" t="str">
        <f t="shared" si="42"/>
        <v xml:space="preserve"> </v>
      </c>
      <c r="X204" s="5" t="str">
        <f t="shared" si="43"/>
        <v xml:space="preserve">   </v>
      </c>
      <c r="Y204" s="31" t="str">
        <f t="shared" si="46"/>
        <v/>
      </c>
      <c r="Z204" s="33" t="str">
        <f t="shared" si="47"/>
        <v/>
      </c>
      <c r="AA204" s="31" t="str">
        <f t="shared" si="39"/>
        <v/>
      </c>
      <c r="AB204" s="32" t="str">
        <f t="shared" si="48"/>
        <v/>
      </c>
      <c r="AC204" s="34" t="str">
        <f t="shared" si="49"/>
        <v/>
      </c>
      <c r="AD204" s="32" t="str">
        <f t="shared" si="50"/>
        <v/>
      </c>
      <c r="AE204" s="32" t="str">
        <f t="shared" si="51"/>
        <v/>
      </c>
      <c r="AF204" s="11"/>
      <c r="AG204" s="12"/>
      <c r="AH204" s="11"/>
      <c r="AI204" s="12"/>
      <c r="AJ204" s="11"/>
      <c r="AK204" s="12"/>
      <c r="AL204" s="13"/>
      <c r="AM204" s="12"/>
    </row>
  </sheetData>
  <sheetProtection sheet="1" autoFilter="0"/>
  <protectedRanges>
    <protectedRange sqref="I2:J3" name="範囲5"/>
    <protectedRange sqref="R5:T204" name="範囲3"/>
    <protectedRange sqref="B5:K204" name="範囲2"/>
    <protectedRange sqref="Q5:Q204 N5:O204" name="範囲1"/>
    <protectedRange sqref="AF1:AM1 AF3:AM1048576" name="範囲4"/>
  </protectedRanges>
  <mergeCells count="4">
    <mergeCell ref="AF3:AG3"/>
    <mergeCell ref="AH3:AI3"/>
    <mergeCell ref="AJ3:AK3"/>
    <mergeCell ref="AL3:AM3"/>
  </mergeCells>
  <phoneticPr fontId="1"/>
  <conditionalFormatting sqref="H5:K204">
    <cfRule type="expression" dxfId="9" priority="3">
      <formula>$U5="D"</formula>
    </cfRule>
  </conditionalFormatting>
  <conditionalFormatting sqref="I5:J204">
    <cfRule type="expression" dxfId="8" priority="2">
      <formula>$H5="初回シーズン"</formula>
    </cfRule>
  </conditionalFormatting>
  <conditionalFormatting sqref="I5:Q204">
    <cfRule type="expression" dxfId="7" priority="1">
      <formula>$L5="投与不可"</formula>
    </cfRule>
  </conditionalFormatting>
  <conditionalFormatting sqref="K5:K204">
    <cfRule type="expression" dxfId="6" priority="14">
      <formula>V5="G"</formula>
    </cfRule>
    <cfRule type="expression" dxfId="5" priority="15">
      <formula>V5="F"</formula>
    </cfRule>
  </conditionalFormatting>
  <conditionalFormatting sqref="L5:L204">
    <cfRule type="expression" dxfId="4" priority="13">
      <formula>IF(N5=0,"Y",IF(N5=LEFT(L5,6),"Y",IF(N5="ニルセビマブ","N","Y")))="N"</formula>
    </cfRule>
  </conditionalFormatting>
  <conditionalFormatting sqref="M5:M204">
    <cfRule type="expression" dxfId="3" priority="20">
      <formula>AND(D5="",U5&lt;&gt;" ")</formula>
    </cfRule>
  </conditionalFormatting>
  <conditionalFormatting sqref="P5:P204">
    <cfRule type="expression" dxfId="2" priority="17">
      <formula>IF(O5="","",IF(AND(O5&gt;=D5,O5&lt;=M5),"","Y"))="Y"</formula>
    </cfRule>
    <cfRule type="expression" dxfId="1" priority="18">
      <formula>IF(I5="ニルセビマブ",IF(O5&lt;=EOMONTH(J5,4),"Y",""),"")="Y"</formula>
    </cfRule>
    <cfRule type="expression" dxfId="0" priority="19">
      <formula>IF(N5="パリビズマブ",IF($J$2="","",IF(AND(O5&gt;=$J$2,O5&lt;=$J$3),"Y","")),IF(N5="ニルセビマブ",IF($I$2="","",IF(AND(O5&gt;=$I$2,O5&lt;=$I$3),"Y","")),""))="Y"</formula>
    </cfRule>
  </conditionalFormatting>
  <dataValidations count="11">
    <dataValidation imeMode="disabled" allowBlank="1" showInputMessage="1" showErrorMessage="1" sqref="S5:S204 E5:E204" xr:uid="{FE8454CA-44E7-40E8-99A8-03A16B5AB4F0}"/>
    <dataValidation type="list" imeMode="disabled" allowBlank="1" showInputMessage="1" showErrorMessage="1" error="選択肢以外の薬剤は入力できません" prompt="プルダウンから選択して下さい" sqref="N5:N204" xr:uid="{B73EF0C7-7A8D-4164-B678-BB3326607781}">
      <formula1>INDIRECT(LEFT(L5,6))</formula1>
    </dataValidation>
    <dataValidation allowBlank="1" showInputMessage="1" showErrorMessage="1" promptTitle="赤い場合は投与薬剤の選択エラー" prompt="投与薬剤を変更して下さい" sqref="L5:L204" xr:uid="{67081FAD-C494-4B9B-BBE1-DAECF22E0CAF}"/>
    <dataValidation type="list" imeMode="disabled" allowBlank="1" showErrorMessage="1" promptTitle="選択して下さい" prompt="セルがグレーでなければ必須" sqref="I5:I204" xr:uid="{CCE1E888-8463-482F-8510-24577C7613DE}">
      <formula1>INDIRECT(MID(H5,2,2))</formula1>
    </dataValidation>
    <dataValidation type="date" imeMode="disabled" operator="greaterThanOrEqual" allowBlank="1" showInputMessage="1" showErrorMessage="1" sqref="I2:J3" xr:uid="{557A56C9-3DBD-4486-9C6B-4EFD01A47DCD}">
      <formula1>36526</formula1>
    </dataValidation>
    <dataValidation type="date" imeMode="disabled" operator="greaterThanOrEqual" allowBlank="1" showInputMessage="1" showErrorMessage="1" promptTitle="入力して下さい" prompt="必須項目_x000a_yyyy/mm/dd_x000a_例：2024/12/1" sqref="J5:J204" xr:uid="{801C2081-33CB-4A94-905E-F415B90C57CB}">
      <formula1>D5</formula1>
    </dataValidation>
    <dataValidation allowBlank="1" showInputMessage="1" showErrorMessage="1" promptTitle="赤い場合は生年月日の入力漏れ" prompt="生年月日を入力して下さい。" sqref="M5:M204" xr:uid="{E8E94AC5-D80C-4FFD-9A92-CDD1E89C9BF0}"/>
    <dataValidation type="date" imeMode="disabled" operator="lessThanOrEqual" allowBlank="1" showInputMessage="1" showErrorMessage="1" promptTitle="入力して下さい" prompt="必須項目_x000a_yyyy/mm/dd_x000a_例：2024/12/1" sqref="D5:D204" xr:uid="{EC86EC43-B50E-49FF-BF0A-C952A5C1B063}">
      <formula1>TODAY()</formula1>
    </dataValidation>
    <dataValidation type="date" imeMode="disabled" allowBlank="1" showInputMessage="1" showErrorMessage="1" errorTitle="投与期間外です" error="生年月日より前、もしくは、投与可能期限を過ぎています。" promptTitle="入力して下さい" prompt="必須項目_x000a_yyyy/mm/dd_x000a_例：2024/12/1" sqref="O5:O204" xr:uid="{7DB170F0-DFE3-4CEB-BEE1-F61B6E9BA1D3}">
      <formula1>D5</formula1>
      <formula2>M5</formula2>
    </dataValidation>
    <dataValidation imeMode="disabled" allowBlank="1" showInputMessage="1" showErrorMessage="1" promptTitle="投与予定日の入力エラー" prompt="赤色の場合は、生年月日～投与可能期限までの日付に変更して下さい。_x000a__x000a_緑色の場合は、ニルセビマブ前回投与日より5ヶ月以上空けて下さい。_x000a__x000a_青色の場合は、保険適応外期間です。投与予定日を変更して下さい。" sqref="P5:P204" xr:uid="{19A3776E-D5B8-4767-9CE0-F73B0DBC978C}"/>
    <dataValidation type="date" imeMode="disabled" allowBlank="1" showInputMessage="1" showErrorMessage="1" errorTitle="投与期間外です" error="生年月日より前、もしくは、投与可能期限を過ぎています。" promptTitle="入力して下さい" prompt="必須項目_x000a_yyyy/mm/dd_x000a_例：2024/12/1" sqref="Q5:Q204" xr:uid="{044EC418-6A79-4660-9A6C-2FAD1F9A24D6}">
      <formula1>F5</formula1>
      <formula2>N5</formula2>
    </dataValidation>
  </dataValidations>
  <pageMargins left="0.23622047244094491" right="0.23622047244094491" top="0.74803149606299213" bottom="0.43307086614173229" header="0.31496062992125984" footer="0.31496062992125984"/>
  <pageSetup paperSize="9" scale="38" fitToHeight="0" orientation="landscape" r:id="rId1"/>
  <headerFooter>
    <oddFooter>&amp;C&amp;"Meiryo UI,標準"&amp;P /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imeMode="disabled" allowBlank="1" showInputMessage="1" showErrorMessage="1" promptTitle="選択して下さい" prompt="必須項目" xr:uid="{C813AAA9-F9FD-4E3D-A4D6-A9E1F437CCCD}">
          <x14:formula1>
            <xm:f>設定用!$A:$A</xm:f>
          </x14:formula1>
          <xm:sqref>F5:F204</xm:sqref>
        </x14:dataValidation>
        <x14:dataValidation type="list" imeMode="disabled" allowBlank="1" showInputMessage="1" showErrorMessage="1" promptTitle="選択して下さい" prompt="セルがグレーでなければ必須" xr:uid="{E7B196AF-8326-4D5F-A9D2-E9803874CD60}">
          <x14:formula1>
            <xm:f>設定用!$B:$B</xm:f>
          </x14:formula1>
          <xm:sqref>H5:H204</xm:sqref>
        </x14:dataValidation>
        <x14:dataValidation type="list" imeMode="disabled" allowBlank="1" showInputMessage="1" showErrorMessage="1" promptTitle="選択して下さい" prompt="セルがグレーでなければ必須" xr:uid="{CB07F7B4-5E7C-4373-B519-A3B0971DDC29}">
          <x14:formula1>
            <xm:f>設定用!$C:$C</xm:f>
          </x14:formula1>
          <xm:sqref>K5:K204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4650-8D42-4433-9DDB-61DC1F4DCEBC}">
  <dimension ref="A1"/>
  <sheetViews>
    <sheetView showGridLines="0" topLeftCell="A4" workbookViewId="0">
      <selection activeCell="A4" sqref="A4"/>
    </sheetView>
  </sheetViews>
  <sheetFormatPr defaultRowHeight="14.25" x14ac:dyDescent="0.2"/>
  <sheetData/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E8246-AD55-442D-B615-5C99271D0272}">
  <dimension ref="A1:K3000"/>
  <sheetViews>
    <sheetView workbookViewId="0">
      <selection activeCell="L1" sqref="L1:L1048576"/>
    </sheetView>
  </sheetViews>
  <sheetFormatPr defaultColWidth="8.94921875" defaultRowHeight="15.75" x14ac:dyDescent="0.2"/>
  <cols>
    <col min="1" max="1" width="39.71875" style="1" bestFit="1" customWidth="1"/>
    <col min="2" max="2" width="12.74609375" style="1" bestFit="1" customWidth="1"/>
    <col min="3" max="3" width="10.296875" style="1" bestFit="1" customWidth="1"/>
    <col min="4" max="4" width="61.05078125" style="1" bestFit="1" customWidth="1"/>
    <col min="5" max="10" width="8.94921875" style="1"/>
    <col min="11" max="11" width="11.5234375" style="1" bestFit="1" customWidth="1"/>
    <col min="12" max="16384" width="8.94921875" style="1"/>
  </cols>
  <sheetData>
    <row r="1" spans="1:11" x14ac:dyDescent="0.2">
      <c r="A1" s="1" t="s">
        <v>16</v>
      </c>
      <c r="B1" s="1" t="s">
        <v>12</v>
      </c>
      <c r="C1" s="1" t="s">
        <v>10</v>
      </c>
      <c r="D1" s="1" t="s">
        <v>27</v>
      </c>
      <c r="G1" s="1" t="s">
        <v>25</v>
      </c>
      <c r="H1" s="1" t="s">
        <v>32</v>
      </c>
      <c r="J1" s="1" t="s">
        <v>40</v>
      </c>
      <c r="K1" s="1" t="s">
        <v>41</v>
      </c>
    </row>
    <row r="2" spans="1:11" x14ac:dyDescent="0.2">
      <c r="A2" s="1" t="s">
        <v>17</v>
      </c>
      <c r="B2" s="1" t="s">
        <v>14</v>
      </c>
      <c r="C2" s="1" t="s">
        <v>18</v>
      </c>
      <c r="D2" s="1" t="s">
        <v>28</v>
      </c>
      <c r="G2" s="1" t="s">
        <v>32</v>
      </c>
      <c r="J2" s="1" t="s">
        <v>39</v>
      </c>
      <c r="K2" s="14" t="s">
        <v>25</v>
      </c>
    </row>
    <row r="3" spans="1:11" x14ac:dyDescent="0.2">
      <c r="A3" s="1" t="s">
        <v>13</v>
      </c>
      <c r="B3" s="1" t="s">
        <v>31</v>
      </c>
      <c r="D3" s="1" t="s">
        <v>29</v>
      </c>
      <c r="K3" s="14" t="s">
        <v>32</v>
      </c>
    </row>
    <row r="4" spans="1:11" x14ac:dyDescent="0.2">
      <c r="A4" s="1" t="s">
        <v>22</v>
      </c>
      <c r="D4" s="1" t="s">
        <v>30</v>
      </c>
      <c r="K4" s="17"/>
    </row>
    <row r="5" spans="1:11" x14ac:dyDescent="0.2">
      <c r="D5" s="1" t="s">
        <v>33</v>
      </c>
      <c r="K5" s="17"/>
    </row>
    <row r="6" spans="1:11" x14ac:dyDescent="0.2">
      <c r="D6" s="1" t="s">
        <v>34</v>
      </c>
      <c r="K6" s="17"/>
    </row>
    <row r="7" spans="1:11" x14ac:dyDescent="0.2">
      <c r="K7" s="17"/>
    </row>
    <row r="8" spans="1:11" x14ac:dyDescent="0.2">
      <c r="K8" s="17"/>
    </row>
    <row r="9" spans="1:11" x14ac:dyDescent="0.2">
      <c r="K9" s="17"/>
    </row>
    <row r="10" spans="1:11" x14ac:dyDescent="0.2">
      <c r="K10" s="17"/>
    </row>
    <row r="11" spans="1:11" x14ac:dyDescent="0.2">
      <c r="K11" s="17"/>
    </row>
    <row r="12" spans="1:11" x14ac:dyDescent="0.2">
      <c r="K12" s="17"/>
    </row>
    <row r="13" spans="1:11" x14ac:dyDescent="0.2">
      <c r="K13" s="17"/>
    </row>
    <row r="14" spans="1:11" x14ac:dyDescent="0.2">
      <c r="K14" s="17"/>
    </row>
    <row r="15" spans="1:11" x14ac:dyDescent="0.2">
      <c r="K15" s="17"/>
    </row>
    <row r="16" spans="1:11" x14ac:dyDescent="0.2">
      <c r="K16" s="17"/>
    </row>
    <row r="17" spans="11:11" x14ac:dyDescent="0.2">
      <c r="K17" s="17"/>
    </row>
    <row r="18" spans="11:11" x14ac:dyDescent="0.2">
      <c r="K18" s="17"/>
    </row>
    <row r="19" spans="11:11" x14ac:dyDescent="0.2">
      <c r="K19" s="17"/>
    </row>
    <row r="20" spans="11:11" x14ac:dyDescent="0.2">
      <c r="K20" s="17"/>
    </row>
    <row r="21" spans="11:11" x14ac:dyDescent="0.2">
      <c r="K21" s="17"/>
    </row>
    <row r="22" spans="11:11" x14ac:dyDescent="0.2">
      <c r="K22" s="17"/>
    </row>
    <row r="23" spans="11:11" x14ac:dyDescent="0.2">
      <c r="K23" s="17"/>
    </row>
    <row r="24" spans="11:11" x14ac:dyDescent="0.2">
      <c r="K24" s="17"/>
    </row>
    <row r="25" spans="11:11" x14ac:dyDescent="0.2">
      <c r="K25" s="17"/>
    </row>
    <row r="26" spans="11:11" x14ac:dyDescent="0.2">
      <c r="K26" s="17"/>
    </row>
    <row r="27" spans="11:11" x14ac:dyDescent="0.2">
      <c r="K27" s="17"/>
    </row>
    <row r="28" spans="11:11" x14ac:dyDescent="0.2">
      <c r="K28" s="17"/>
    </row>
    <row r="29" spans="11:11" x14ac:dyDescent="0.2">
      <c r="K29" s="17"/>
    </row>
    <row r="30" spans="11:11" x14ac:dyDescent="0.2">
      <c r="K30" s="17"/>
    </row>
    <row r="31" spans="11:11" x14ac:dyDescent="0.2">
      <c r="K31" s="17"/>
    </row>
    <row r="32" spans="11:11" x14ac:dyDescent="0.2">
      <c r="K32" s="17"/>
    </row>
    <row r="33" spans="11:11" x14ac:dyDescent="0.2">
      <c r="K33" s="17"/>
    </row>
    <row r="34" spans="11:11" x14ac:dyDescent="0.2">
      <c r="K34" s="17"/>
    </row>
    <row r="35" spans="11:11" x14ac:dyDescent="0.2">
      <c r="K35" s="17"/>
    </row>
    <row r="36" spans="11:11" x14ac:dyDescent="0.2">
      <c r="K36" s="17"/>
    </row>
    <row r="37" spans="11:11" x14ac:dyDescent="0.2">
      <c r="K37" s="17"/>
    </row>
    <row r="38" spans="11:11" x14ac:dyDescent="0.2">
      <c r="K38" s="17"/>
    </row>
    <row r="39" spans="11:11" x14ac:dyDescent="0.2">
      <c r="K39" s="17"/>
    </row>
    <row r="40" spans="11:11" x14ac:dyDescent="0.2">
      <c r="K40" s="17"/>
    </row>
    <row r="41" spans="11:11" x14ac:dyDescent="0.2">
      <c r="K41" s="17"/>
    </row>
    <row r="42" spans="11:11" x14ac:dyDescent="0.2">
      <c r="K42" s="17"/>
    </row>
    <row r="43" spans="11:11" x14ac:dyDescent="0.2">
      <c r="K43" s="17"/>
    </row>
    <row r="44" spans="11:11" x14ac:dyDescent="0.2">
      <c r="K44" s="17"/>
    </row>
    <row r="45" spans="11:11" x14ac:dyDescent="0.2">
      <c r="K45" s="17"/>
    </row>
    <row r="46" spans="11:11" x14ac:dyDescent="0.2">
      <c r="K46" s="17"/>
    </row>
    <row r="47" spans="11:11" x14ac:dyDescent="0.2">
      <c r="K47" s="17"/>
    </row>
    <row r="48" spans="11:11" x14ac:dyDescent="0.2">
      <c r="K48" s="17"/>
    </row>
    <row r="49" spans="11:11" x14ac:dyDescent="0.2">
      <c r="K49" s="17"/>
    </row>
    <row r="50" spans="11:11" x14ac:dyDescent="0.2">
      <c r="K50" s="17"/>
    </row>
    <row r="51" spans="11:11" x14ac:dyDescent="0.2">
      <c r="K51" s="17"/>
    </row>
    <row r="52" spans="11:11" x14ac:dyDescent="0.2">
      <c r="K52" s="17"/>
    </row>
    <row r="53" spans="11:11" x14ac:dyDescent="0.2">
      <c r="K53" s="17"/>
    </row>
    <row r="54" spans="11:11" x14ac:dyDescent="0.2">
      <c r="K54" s="17"/>
    </row>
    <row r="55" spans="11:11" x14ac:dyDescent="0.2">
      <c r="K55" s="17"/>
    </row>
    <row r="56" spans="11:11" x14ac:dyDescent="0.2">
      <c r="K56" s="17"/>
    </row>
    <row r="57" spans="11:11" x14ac:dyDescent="0.2">
      <c r="K57" s="17"/>
    </row>
    <row r="58" spans="11:11" x14ac:dyDescent="0.2">
      <c r="K58" s="17"/>
    </row>
    <row r="59" spans="11:11" x14ac:dyDescent="0.2">
      <c r="K59" s="17"/>
    </row>
    <row r="60" spans="11:11" x14ac:dyDescent="0.2">
      <c r="K60" s="17"/>
    </row>
    <row r="61" spans="11:11" x14ac:dyDescent="0.2">
      <c r="K61" s="17"/>
    </row>
    <row r="62" spans="11:11" x14ac:dyDescent="0.2">
      <c r="K62" s="17"/>
    </row>
    <row r="63" spans="11:11" x14ac:dyDescent="0.2">
      <c r="K63" s="17"/>
    </row>
    <row r="64" spans="11:11" x14ac:dyDescent="0.2">
      <c r="K64" s="17"/>
    </row>
    <row r="65" spans="11:11" x14ac:dyDescent="0.2">
      <c r="K65" s="17"/>
    </row>
    <row r="66" spans="11:11" x14ac:dyDescent="0.2">
      <c r="K66" s="17"/>
    </row>
    <row r="67" spans="11:11" x14ac:dyDescent="0.2">
      <c r="K67" s="17"/>
    </row>
    <row r="68" spans="11:11" x14ac:dyDescent="0.2">
      <c r="K68" s="17"/>
    </row>
    <row r="69" spans="11:11" x14ac:dyDescent="0.2">
      <c r="K69" s="17"/>
    </row>
    <row r="70" spans="11:11" x14ac:dyDescent="0.2">
      <c r="K70" s="17"/>
    </row>
    <row r="71" spans="11:11" x14ac:dyDescent="0.2">
      <c r="K71" s="17"/>
    </row>
    <row r="72" spans="11:11" x14ac:dyDescent="0.2">
      <c r="K72" s="17"/>
    </row>
    <row r="73" spans="11:11" x14ac:dyDescent="0.2">
      <c r="K73" s="17"/>
    </row>
    <row r="74" spans="11:11" x14ac:dyDescent="0.2">
      <c r="K74" s="17"/>
    </row>
    <row r="75" spans="11:11" x14ac:dyDescent="0.2">
      <c r="K75" s="17"/>
    </row>
    <row r="76" spans="11:11" x14ac:dyDescent="0.2">
      <c r="K76" s="17"/>
    </row>
    <row r="77" spans="11:11" x14ac:dyDescent="0.2">
      <c r="K77" s="17"/>
    </row>
    <row r="78" spans="11:11" x14ac:dyDescent="0.2">
      <c r="K78" s="17"/>
    </row>
    <row r="79" spans="11:11" x14ac:dyDescent="0.2">
      <c r="K79" s="17"/>
    </row>
    <row r="80" spans="11:11" x14ac:dyDescent="0.2">
      <c r="K80" s="17"/>
    </row>
    <row r="81" spans="11:11" x14ac:dyDescent="0.2">
      <c r="K81" s="17"/>
    </row>
    <row r="82" spans="11:11" x14ac:dyDescent="0.2">
      <c r="K82" s="17"/>
    </row>
    <row r="83" spans="11:11" x14ac:dyDescent="0.2">
      <c r="K83" s="17"/>
    </row>
    <row r="84" spans="11:11" x14ac:dyDescent="0.2">
      <c r="K84" s="17"/>
    </row>
    <row r="85" spans="11:11" x14ac:dyDescent="0.2">
      <c r="K85" s="17"/>
    </row>
    <row r="86" spans="11:11" x14ac:dyDescent="0.2">
      <c r="K86" s="17"/>
    </row>
    <row r="87" spans="11:11" x14ac:dyDescent="0.2">
      <c r="K87" s="17"/>
    </row>
    <row r="88" spans="11:11" x14ac:dyDescent="0.2">
      <c r="K88" s="17"/>
    </row>
    <row r="89" spans="11:11" x14ac:dyDescent="0.2">
      <c r="K89" s="17"/>
    </row>
    <row r="90" spans="11:11" x14ac:dyDescent="0.2">
      <c r="K90" s="17"/>
    </row>
    <row r="91" spans="11:11" x14ac:dyDescent="0.2">
      <c r="K91" s="17"/>
    </row>
    <row r="92" spans="11:11" x14ac:dyDescent="0.2">
      <c r="K92" s="17"/>
    </row>
    <row r="93" spans="11:11" x14ac:dyDescent="0.2">
      <c r="K93" s="17"/>
    </row>
    <row r="94" spans="11:11" x14ac:dyDescent="0.2">
      <c r="K94" s="17"/>
    </row>
    <row r="95" spans="11:11" x14ac:dyDescent="0.2">
      <c r="K95" s="17"/>
    </row>
    <row r="96" spans="11:11" x14ac:dyDescent="0.2">
      <c r="K96" s="17"/>
    </row>
    <row r="97" spans="11:11" x14ac:dyDescent="0.2">
      <c r="K97" s="17"/>
    </row>
    <row r="98" spans="11:11" x14ac:dyDescent="0.2">
      <c r="K98" s="17"/>
    </row>
    <row r="99" spans="11:11" x14ac:dyDescent="0.2">
      <c r="K99" s="17"/>
    </row>
    <row r="100" spans="11:11" x14ac:dyDescent="0.2">
      <c r="K100" s="17"/>
    </row>
    <row r="101" spans="11:11" x14ac:dyDescent="0.2">
      <c r="K101" s="17"/>
    </row>
    <row r="102" spans="11:11" x14ac:dyDescent="0.2">
      <c r="K102" s="17"/>
    </row>
    <row r="103" spans="11:11" x14ac:dyDescent="0.2">
      <c r="K103" s="17"/>
    </row>
    <row r="104" spans="11:11" x14ac:dyDescent="0.2">
      <c r="K104" s="17"/>
    </row>
    <row r="105" spans="11:11" x14ac:dyDescent="0.2">
      <c r="K105" s="17"/>
    </row>
    <row r="106" spans="11:11" x14ac:dyDescent="0.2">
      <c r="K106" s="17"/>
    </row>
    <row r="107" spans="11:11" x14ac:dyDescent="0.2">
      <c r="K107" s="17"/>
    </row>
    <row r="108" spans="11:11" x14ac:dyDescent="0.2">
      <c r="K108" s="17"/>
    </row>
    <row r="109" spans="11:11" x14ac:dyDescent="0.2">
      <c r="K109" s="17"/>
    </row>
    <row r="110" spans="11:11" x14ac:dyDescent="0.2">
      <c r="K110" s="17"/>
    </row>
    <row r="111" spans="11:11" x14ac:dyDescent="0.2">
      <c r="K111" s="17"/>
    </row>
    <row r="112" spans="11:11" x14ac:dyDescent="0.2">
      <c r="K112" s="17"/>
    </row>
    <row r="113" spans="11:11" x14ac:dyDescent="0.2">
      <c r="K113" s="17"/>
    </row>
    <row r="114" spans="11:11" x14ac:dyDescent="0.2">
      <c r="K114" s="17"/>
    </row>
    <row r="115" spans="11:11" x14ac:dyDescent="0.2">
      <c r="K115" s="17"/>
    </row>
    <row r="116" spans="11:11" x14ac:dyDescent="0.2">
      <c r="K116" s="17"/>
    </row>
    <row r="117" spans="11:11" x14ac:dyDescent="0.2">
      <c r="K117" s="17"/>
    </row>
    <row r="118" spans="11:11" x14ac:dyDescent="0.2">
      <c r="K118" s="17"/>
    </row>
    <row r="119" spans="11:11" x14ac:dyDescent="0.2">
      <c r="K119" s="17"/>
    </row>
    <row r="120" spans="11:11" x14ac:dyDescent="0.2">
      <c r="K120" s="17"/>
    </row>
    <row r="121" spans="11:11" x14ac:dyDescent="0.2">
      <c r="K121" s="17"/>
    </row>
    <row r="122" spans="11:11" x14ac:dyDescent="0.2">
      <c r="K122" s="17"/>
    </row>
    <row r="123" spans="11:11" x14ac:dyDescent="0.2">
      <c r="K123" s="17"/>
    </row>
    <row r="124" spans="11:11" x14ac:dyDescent="0.2">
      <c r="K124" s="17"/>
    </row>
    <row r="125" spans="11:11" x14ac:dyDescent="0.2">
      <c r="K125" s="17"/>
    </row>
    <row r="126" spans="11:11" x14ac:dyDescent="0.2">
      <c r="K126" s="17"/>
    </row>
    <row r="127" spans="11:11" x14ac:dyDescent="0.2">
      <c r="K127" s="17"/>
    </row>
    <row r="128" spans="11:11" x14ac:dyDescent="0.2">
      <c r="K128" s="17"/>
    </row>
    <row r="129" spans="11:11" x14ac:dyDescent="0.2">
      <c r="K129" s="17"/>
    </row>
    <row r="130" spans="11:11" x14ac:dyDescent="0.2">
      <c r="K130" s="17"/>
    </row>
    <row r="131" spans="11:11" x14ac:dyDescent="0.2">
      <c r="K131" s="17"/>
    </row>
    <row r="132" spans="11:11" x14ac:dyDescent="0.2">
      <c r="K132" s="17"/>
    </row>
    <row r="133" spans="11:11" x14ac:dyDescent="0.2">
      <c r="K133" s="17"/>
    </row>
    <row r="134" spans="11:11" x14ac:dyDescent="0.2">
      <c r="K134" s="17"/>
    </row>
    <row r="135" spans="11:11" x14ac:dyDescent="0.2">
      <c r="K135" s="17"/>
    </row>
    <row r="136" spans="11:11" x14ac:dyDescent="0.2">
      <c r="K136" s="17"/>
    </row>
    <row r="137" spans="11:11" x14ac:dyDescent="0.2">
      <c r="K137" s="17"/>
    </row>
    <row r="138" spans="11:11" x14ac:dyDescent="0.2">
      <c r="K138" s="17"/>
    </row>
    <row r="139" spans="11:11" x14ac:dyDescent="0.2">
      <c r="K139" s="17"/>
    </row>
    <row r="140" spans="11:11" x14ac:dyDescent="0.2">
      <c r="K140" s="17"/>
    </row>
    <row r="141" spans="11:11" x14ac:dyDescent="0.2">
      <c r="K141" s="17"/>
    </row>
    <row r="142" spans="11:11" x14ac:dyDescent="0.2">
      <c r="K142" s="17"/>
    </row>
    <row r="143" spans="11:11" x14ac:dyDescent="0.2">
      <c r="K143" s="17"/>
    </row>
    <row r="144" spans="11:11" x14ac:dyDescent="0.2">
      <c r="K144" s="17"/>
    </row>
    <row r="145" spans="11:11" x14ac:dyDescent="0.2">
      <c r="K145" s="17"/>
    </row>
    <row r="146" spans="11:11" x14ac:dyDescent="0.2">
      <c r="K146" s="17"/>
    </row>
    <row r="147" spans="11:11" x14ac:dyDescent="0.2">
      <c r="K147" s="17"/>
    </row>
    <row r="148" spans="11:11" x14ac:dyDescent="0.2">
      <c r="K148" s="17"/>
    </row>
    <row r="149" spans="11:11" x14ac:dyDescent="0.2">
      <c r="K149" s="17"/>
    </row>
    <row r="150" spans="11:11" x14ac:dyDescent="0.2">
      <c r="K150" s="17"/>
    </row>
    <row r="151" spans="11:11" x14ac:dyDescent="0.2">
      <c r="K151" s="17"/>
    </row>
    <row r="152" spans="11:11" x14ac:dyDescent="0.2">
      <c r="K152" s="17"/>
    </row>
    <row r="153" spans="11:11" x14ac:dyDescent="0.2">
      <c r="K153" s="17"/>
    </row>
    <row r="154" spans="11:11" x14ac:dyDescent="0.2">
      <c r="K154" s="17"/>
    </row>
    <row r="155" spans="11:11" x14ac:dyDescent="0.2">
      <c r="K155" s="17"/>
    </row>
    <row r="156" spans="11:11" x14ac:dyDescent="0.2">
      <c r="K156" s="17"/>
    </row>
    <row r="157" spans="11:11" x14ac:dyDescent="0.2">
      <c r="K157" s="17"/>
    </row>
    <row r="158" spans="11:11" x14ac:dyDescent="0.2">
      <c r="K158" s="17"/>
    </row>
    <row r="159" spans="11:11" x14ac:dyDescent="0.2">
      <c r="K159" s="17"/>
    </row>
    <row r="160" spans="11:11" x14ac:dyDescent="0.2">
      <c r="K160" s="17"/>
    </row>
    <row r="161" spans="11:11" x14ac:dyDescent="0.2">
      <c r="K161" s="17"/>
    </row>
    <row r="162" spans="11:11" x14ac:dyDescent="0.2">
      <c r="K162" s="17"/>
    </row>
    <row r="163" spans="11:11" x14ac:dyDescent="0.2">
      <c r="K163" s="17"/>
    </row>
    <row r="164" spans="11:11" x14ac:dyDescent="0.2">
      <c r="K164" s="17"/>
    </row>
    <row r="165" spans="11:11" x14ac:dyDescent="0.2">
      <c r="K165" s="17"/>
    </row>
    <row r="166" spans="11:11" x14ac:dyDescent="0.2">
      <c r="K166" s="17"/>
    </row>
    <row r="167" spans="11:11" x14ac:dyDescent="0.2">
      <c r="K167" s="17"/>
    </row>
    <row r="168" spans="11:11" x14ac:dyDescent="0.2">
      <c r="K168" s="17"/>
    </row>
    <row r="169" spans="11:11" x14ac:dyDescent="0.2">
      <c r="K169" s="17"/>
    </row>
    <row r="170" spans="11:11" x14ac:dyDescent="0.2">
      <c r="K170" s="17"/>
    </row>
    <row r="171" spans="11:11" x14ac:dyDescent="0.2">
      <c r="K171" s="17"/>
    </row>
    <row r="172" spans="11:11" x14ac:dyDescent="0.2">
      <c r="K172" s="17"/>
    </row>
    <row r="173" spans="11:11" x14ac:dyDescent="0.2">
      <c r="K173" s="17"/>
    </row>
    <row r="174" spans="11:11" x14ac:dyDescent="0.2">
      <c r="K174" s="17"/>
    </row>
    <row r="175" spans="11:11" x14ac:dyDescent="0.2">
      <c r="K175" s="17"/>
    </row>
    <row r="176" spans="11:11" x14ac:dyDescent="0.2">
      <c r="K176" s="17"/>
    </row>
    <row r="177" spans="11:11" x14ac:dyDescent="0.2">
      <c r="K177" s="17"/>
    </row>
    <row r="178" spans="11:11" x14ac:dyDescent="0.2">
      <c r="K178" s="17"/>
    </row>
    <row r="179" spans="11:11" x14ac:dyDescent="0.2">
      <c r="K179" s="17"/>
    </row>
    <row r="180" spans="11:11" x14ac:dyDescent="0.2">
      <c r="K180" s="17"/>
    </row>
    <row r="181" spans="11:11" x14ac:dyDescent="0.2">
      <c r="K181" s="17"/>
    </row>
    <row r="182" spans="11:11" x14ac:dyDescent="0.2">
      <c r="K182" s="17"/>
    </row>
    <row r="183" spans="11:11" x14ac:dyDescent="0.2">
      <c r="K183" s="17"/>
    </row>
    <row r="184" spans="11:11" x14ac:dyDescent="0.2">
      <c r="K184" s="17"/>
    </row>
    <row r="185" spans="11:11" x14ac:dyDescent="0.2">
      <c r="K185" s="17"/>
    </row>
    <row r="186" spans="11:11" x14ac:dyDescent="0.2">
      <c r="K186" s="17"/>
    </row>
    <row r="187" spans="11:11" x14ac:dyDescent="0.2">
      <c r="K187" s="17"/>
    </row>
    <row r="188" spans="11:11" x14ac:dyDescent="0.2">
      <c r="K188" s="17"/>
    </row>
    <row r="189" spans="11:11" x14ac:dyDescent="0.2">
      <c r="K189" s="17"/>
    </row>
    <row r="190" spans="11:11" x14ac:dyDescent="0.2">
      <c r="K190" s="17"/>
    </row>
    <row r="191" spans="11:11" x14ac:dyDescent="0.2">
      <c r="K191" s="17"/>
    </row>
    <row r="192" spans="11:11" x14ac:dyDescent="0.2">
      <c r="K192" s="17"/>
    </row>
    <row r="193" spans="11:11" x14ac:dyDescent="0.2">
      <c r="K193" s="17"/>
    </row>
    <row r="194" spans="11:11" x14ac:dyDescent="0.2">
      <c r="K194" s="17"/>
    </row>
    <row r="195" spans="11:11" x14ac:dyDescent="0.2">
      <c r="K195" s="17"/>
    </row>
    <row r="196" spans="11:11" x14ac:dyDescent="0.2">
      <c r="K196" s="17"/>
    </row>
    <row r="197" spans="11:11" x14ac:dyDescent="0.2">
      <c r="K197" s="17"/>
    </row>
    <row r="198" spans="11:11" x14ac:dyDescent="0.2">
      <c r="K198" s="17"/>
    </row>
    <row r="199" spans="11:11" x14ac:dyDescent="0.2">
      <c r="K199" s="17"/>
    </row>
    <row r="200" spans="11:11" x14ac:dyDescent="0.2">
      <c r="K200" s="17"/>
    </row>
    <row r="201" spans="11:11" x14ac:dyDescent="0.2">
      <c r="K201" s="17"/>
    </row>
    <row r="202" spans="11:11" x14ac:dyDescent="0.2">
      <c r="K202" s="17"/>
    </row>
    <row r="203" spans="11:11" x14ac:dyDescent="0.2">
      <c r="K203" s="17"/>
    </row>
    <row r="204" spans="11:11" x14ac:dyDescent="0.2">
      <c r="K204" s="17"/>
    </row>
    <row r="205" spans="11:11" x14ac:dyDescent="0.2">
      <c r="K205" s="17"/>
    </row>
    <row r="206" spans="11:11" x14ac:dyDescent="0.2">
      <c r="K206" s="17"/>
    </row>
    <row r="207" spans="11:11" x14ac:dyDescent="0.2">
      <c r="K207" s="17"/>
    </row>
    <row r="208" spans="11:11" x14ac:dyDescent="0.2">
      <c r="K208" s="17"/>
    </row>
    <row r="209" spans="11:11" x14ac:dyDescent="0.2">
      <c r="K209" s="17"/>
    </row>
    <row r="210" spans="11:11" x14ac:dyDescent="0.2">
      <c r="K210" s="17"/>
    </row>
    <row r="211" spans="11:11" x14ac:dyDescent="0.2">
      <c r="K211" s="17"/>
    </row>
    <row r="212" spans="11:11" x14ac:dyDescent="0.2">
      <c r="K212" s="17"/>
    </row>
    <row r="213" spans="11:11" x14ac:dyDescent="0.2">
      <c r="K213" s="17"/>
    </row>
    <row r="214" spans="11:11" x14ac:dyDescent="0.2">
      <c r="K214" s="17"/>
    </row>
    <row r="215" spans="11:11" x14ac:dyDescent="0.2">
      <c r="K215" s="17"/>
    </row>
    <row r="216" spans="11:11" x14ac:dyDescent="0.2">
      <c r="K216" s="17"/>
    </row>
    <row r="217" spans="11:11" x14ac:dyDescent="0.2">
      <c r="K217" s="17"/>
    </row>
    <row r="218" spans="11:11" x14ac:dyDescent="0.2">
      <c r="K218" s="17"/>
    </row>
    <row r="219" spans="11:11" x14ac:dyDescent="0.2">
      <c r="K219" s="17"/>
    </row>
    <row r="220" spans="11:11" x14ac:dyDescent="0.2">
      <c r="K220" s="17"/>
    </row>
    <row r="221" spans="11:11" x14ac:dyDescent="0.2">
      <c r="K221" s="17"/>
    </row>
    <row r="222" spans="11:11" x14ac:dyDescent="0.2">
      <c r="K222" s="17"/>
    </row>
    <row r="223" spans="11:11" x14ac:dyDescent="0.2">
      <c r="K223" s="17"/>
    </row>
    <row r="224" spans="11:11" x14ac:dyDescent="0.2">
      <c r="K224" s="17"/>
    </row>
    <row r="225" spans="11:11" x14ac:dyDescent="0.2">
      <c r="K225" s="17"/>
    </row>
    <row r="226" spans="11:11" x14ac:dyDescent="0.2">
      <c r="K226" s="17"/>
    </row>
    <row r="227" spans="11:11" x14ac:dyDescent="0.2">
      <c r="K227" s="17"/>
    </row>
    <row r="228" spans="11:11" x14ac:dyDescent="0.2">
      <c r="K228" s="17"/>
    </row>
    <row r="229" spans="11:11" x14ac:dyDescent="0.2">
      <c r="K229" s="17"/>
    </row>
    <row r="230" spans="11:11" x14ac:dyDescent="0.2">
      <c r="K230" s="17"/>
    </row>
    <row r="231" spans="11:11" x14ac:dyDescent="0.2">
      <c r="K231" s="17"/>
    </row>
    <row r="232" spans="11:11" x14ac:dyDescent="0.2">
      <c r="K232" s="17"/>
    </row>
    <row r="233" spans="11:11" x14ac:dyDescent="0.2">
      <c r="K233" s="17"/>
    </row>
    <row r="234" spans="11:11" x14ac:dyDescent="0.2">
      <c r="K234" s="17"/>
    </row>
    <row r="235" spans="11:11" x14ac:dyDescent="0.2">
      <c r="K235" s="17"/>
    </row>
    <row r="236" spans="11:11" x14ac:dyDescent="0.2">
      <c r="K236" s="17"/>
    </row>
    <row r="237" spans="11:11" x14ac:dyDescent="0.2">
      <c r="K237" s="17"/>
    </row>
    <row r="238" spans="11:11" x14ac:dyDescent="0.2">
      <c r="K238" s="17"/>
    </row>
    <row r="239" spans="11:11" x14ac:dyDescent="0.2">
      <c r="K239" s="17"/>
    </row>
    <row r="240" spans="11:11" x14ac:dyDescent="0.2">
      <c r="K240" s="17"/>
    </row>
    <row r="241" spans="11:11" x14ac:dyDescent="0.2">
      <c r="K241" s="17"/>
    </row>
    <row r="242" spans="11:11" x14ac:dyDescent="0.2">
      <c r="K242" s="17"/>
    </row>
    <row r="243" spans="11:11" x14ac:dyDescent="0.2">
      <c r="K243" s="17"/>
    </row>
    <row r="244" spans="11:11" x14ac:dyDescent="0.2">
      <c r="K244" s="17"/>
    </row>
    <row r="245" spans="11:11" x14ac:dyDescent="0.2">
      <c r="K245" s="17"/>
    </row>
    <row r="246" spans="11:11" x14ac:dyDescent="0.2">
      <c r="K246" s="17"/>
    </row>
    <row r="247" spans="11:11" x14ac:dyDescent="0.2">
      <c r="K247" s="17"/>
    </row>
    <row r="248" spans="11:11" x14ac:dyDescent="0.2">
      <c r="K248" s="17"/>
    </row>
    <row r="249" spans="11:11" x14ac:dyDescent="0.2">
      <c r="K249" s="17"/>
    </row>
    <row r="250" spans="11:11" x14ac:dyDescent="0.2">
      <c r="K250" s="17"/>
    </row>
    <row r="251" spans="11:11" x14ac:dyDescent="0.2">
      <c r="K251" s="17"/>
    </row>
    <row r="252" spans="11:11" x14ac:dyDescent="0.2">
      <c r="K252" s="17"/>
    </row>
    <row r="253" spans="11:11" x14ac:dyDescent="0.2">
      <c r="K253" s="17"/>
    </row>
    <row r="254" spans="11:11" x14ac:dyDescent="0.2">
      <c r="K254" s="17"/>
    </row>
    <row r="255" spans="11:11" x14ac:dyDescent="0.2">
      <c r="K255" s="17"/>
    </row>
    <row r="256" spans="11:11" x14ac:dyDescent="0.2">
      <c r="K256" s="17"/>
    </row>
    <row r="257" spans="11:11" x14ac:dyDescent="0.2">
      <c r="K257" s="17"/>
    </row>
    <row r="258" spans="11:11" x14ac:dyDescent="0.2">
      <c r="K258" s="17"/>
    </row>
    <row r="259" spans="11:11" x14ac:dyDescent="0.2">
      <c r="K259" s="17"/>
    </row>
    <row r="260" spans="11:11" x14ac:dyDescent="0.2">
      <c r="K260" s="17"/>
    </row>
    <row r="261" spans="11:11" x14ac:dyDescent="0.2">
      <c r="K261" s="17"/>
    </row>
    <row r="262" spans="11:11" x14ac:dyDescent="0.2">
      <c r="K262" s="17"/>
    </row>
    <row r="263" spans="11:11" x14ac:dyDescent="0.2">
      <c r="K263" s="17"/>
    </row>
    <row r="264" spans="11:11" x14ac:dyDescent="0.2">
      <c r="K264" s="17"/>
    </row>
    <row r="265" spans="11:11" x14ac:dyDescent="0.2">
      <c r="K265" s="17"/>
    </row>
    <row r="266" spans="11:11" x14ac:dyDescent="0.2">
      <c r="K266" s="17"/>
    </row>
    <row r="267" spans="11:11" x14ac:dyDescent="0.2">
      <c r="K267" s="17"/>
    </row>
    <row r="268" spans="11:11" x14ac:dyDescent="0.2">
      <c r="K268" s="17"/>
    </row>
    <row r="269" spans="11:11" x14ac:dyDescent="0.2">
      <c r="K269" s="17"/>
    </row>
    <row r="270" spans="11:11" x14ac:dyDescent="0.2">
      <c r="K270" s="17"/>
    </row>
    <row r="271" spans="11:11" x14ac:dyDescent="0.2">
      <c r="K271" s="17"/>
    </row>
    <row r="272" spans="11:11" x14ac:dyDescent="0.2">
      <c r="K272" s="17"/>
    </row>
    <row r="273" spans="11:11" x14ac:dyDescent="0.2">
      <c r="K273" s="17"/>
    </row>
    <row r="274" spans="11:11" x14ac:dyDescent="0.2">
      <c r="K274" s="17"/>
    </row>
    <row r="275" spans="11:11" x14ac:dyDescent="0.2">
      <c r="K275" s="17"/>
    </row>
    <row r="276" spans="11:11" x14ac:dyDescent="0.2">
      <c r="K276" s="17"/>
    </row>
    <row r="277" spans="11:11" x14ac:dyDescent="0.2">
      <c r="K277" s="17"/>
    </row>
    <row r="278" spans="11:11" x14ac:dyDescent="0.2">
      <c r="K278" s="17"/>
    </row>
    <row r="279" spans="11:11" x14ac:dyDescent="0.2">
      <c r="K279" s="17"/>
    </row>
    <row r="280" spans="11:11" x14ac:dyDescent="0.2">
      <c r="K280" s="17"/>
    </row>
    <row r="281" spans="11:11" x14ac:dyDescent="0.2">
      <c r="K281" s="17"/>
    </row>
    <row r="282" spans="11:11" x14ac:dyDescent="0.2">
      <c r="K282" s="17"/>
    </row>
    <row r="283" spans="11:11" x14ac:dyDescent="0.2">
      <c r="K283" s="17"/>
    </row>
    <row r="284" spans="11:11" x14ac:dyDescent="0.2">
      <c r="K284" s="17"/>
    </row>
    <row r="285" spans="11:11" x14ac:dyDescent="0.2">
      <c r="K285" s="17"/>
    </row>
    <row r="286" spans="11:11" x14ac:dyDescent="0.2">
      <c r="K286" s="17"/>
    </row>
    <row r="287" spans="11:11" x14ac:dyDescent="0.2">
      <c r="K287" s="17"/>
    </row>
    <row r="288" spans="11:11" x14ac:dyDescent="0.2">
      <c r="K288" s="17"/>
    </row>
    <row r="289" spans="11:11" x14ac:dyDescent="0.2">
      <c r="K289" s="17"/>
    </row>
    <row r="290" spans="11:11" x14ac:dyDescent="0.2">
      <c r="K290" s="17"/>
    </row>
    <row r="291" spans="11:11" x14ac:dyDescent="0.2">
      <c r="K291" s="17"/>
    </row>
    <row r="292" spans="11:11" x14ac:dyDescent="0.2">
      <c r="K292" s="17"/>
    </row>
    <row r="293" spans="11:11" x14ac:dyDescent="0.2">
      <c r="K293" s="17"/>
    </row>
    <row r="294" spans="11:11" x14ac:dyDescent="0.2">
      <c r="K294" s="17"/>
    </row>
    <row r="295" spans="11:11" x14ac:dyDescent="0.2">
      <c r="K295" s="17"/>
    </row>
    <row r="296" spans="11:11" x14ac:dyDescent="0.2">
      <c r="K296" s="17"/>
    </row>
    <row r="297" spans="11:11" x14ac:dyDescent="0.2">
      <c r="K297" s="17"/>
    </row>
    <row r="298" spans="11:11" x14ac:dyDescent="0.2">
      <c r="K298" s="17"/>
    </row>
    <row r="299" spans="11:11" x14ac:dyDescent="0.2">
      <c r="K299" s="17"/>
    </row>
    <row r="300" spans="11:11" x14ac:dyDescent="0.2">
      <c r="K300" s="17"/>
    </row>
    <row r="301" spans="11:11" x14ac:dyDescent="0.2">
      <c r="K301" s="17"/>
    </row>
    <row r="302" spans="11:11" x14ac:dyDescent="0.2">
      <c r="K302" s="17"/>
    </row>
    <row r="303" spans="11:11" x14ac:dyDescent="0.2">
      <c r="K303" s="17"/>
    </row>
    <row r="304" spans="11:11" x14ac:dyDescent="0.2">
      <c r="K304" s="17"/>
    </row>
    <row r="305" spans="11:11" x14ac:dyDescent="0.2">
      <c r="K305" s="17"/>
    </row>
    <row r="306" spans="11:11" x14ac:dyDescent="0.2">
      <c r="K306" s="17"/>
    </row>
    <row r="307" spans="11:11" x14ac:dyDescent="0.2">
      <c r="K307" s="17"/>
    </row>
    <row r="308" spans="11:11" x14ac:dyDescent="0.2">
      <c r="K308" s="17"/>
    </row>
    <row r="309" spans="11:11" x14ac:dyDescent="0.2">
      <c r="K309" s="17"/>
    </row>
    <row r="310" spans="11:11" x14ac:dyDescent="0.2">
      <c r="K310" s="17"/>
    </row>
    <row r="311" spans="11:11" x14ac:dyDescent="0.2">
      <c r="K311" s="17"/>
    </row>
    <row r="312" spans="11:11" x14ac:dyDescent="0.2">
      <c r="K312" s="17"/>
    </row>
    <row r="313" spans="11:11" x14ac:dyDescent="0.2">
      <c r="K313" s="17"/>
    </row>
    <row r="314" spans="11:11" x14ac:dyDescent="0.2">
      <c r="K314" s="17"/>
    </row>
    <row r="315" spans="11:11" x14ac:dyDescent="0.2">
      <c r="K315" s="17"/>
    </row>
    <row r="316" spans="11:11" x14ac:dyDescent="0.2">
      <c r="K316" s="17"/>
    </row>
    <row r="317" spans="11:11" x14ac:dyDescent="0.2">
      <c r="K317" s="17"/>
    </row>
    <row r="318" spans="11:11" x14ac:dyDescent="0.2">
      <c r="K318" s="17"/>
    </row>
    <row r="319" spans="11:11" x14ac:dyDescent="0.2">
      <c r="K319" s="17"/>
    </row>
    <row r="320" spans="11:11" x14ac:dyDescent="0.2">
      <c r="K320" s="17"/>
    </row>
    <row r="321" spans="11:11" x14ac:dyDescent="0.2">
      <c r="K321" s="17"/>
    </row>
    <row r="322" spans="11:11" x14ac:dyDescent="0.2">
      <c r="K322" s="17"/>
    </row>
    <row r="323" spans="11:11" x14ac:dyDescent="0.2">
      <c r="K323" s="17"/>
    </row>
    <row r="324" spans="11:11" x14ac:dyDescent="0.2">
      <c r="K324" s="17"/>
    </row>
    <row r="325" spans="11:11" x14ac:dyDescent="0.2">
      <c r="K325" s="17"/>
    </row>
    <row r="326" spans="11:11" x14ac:dyDescent="0.2">
      <c r="K326" s="17"/>
    </row>
    <row r="327" spans="11:11" x14ac:dyDescent="0.2">
      <c r="K327" s="17"/>
    </row>
    <row r="328" spans="11:11" x14ac:dyDescent="0.2">
      <c r="K328" s="17"/>
    </row>
    <row r="329" spans="11:11" x14ac:dyDescent="0.2">
      <c r="K329" s="17"/>
    </row>
    <row r="330" spans="11:11" x14ac:dyDescent="0.2">
      <c r="K330" s="17"/>
    </row>
    <row r="331" spans="11:11" x14ac:dyDescent="0.2">
      <c r="K331" s="17"/>
    </row>
    <row r="332" spans="11:11" x14ac:dyDescent="0.2">
      <c r="K332" s="17"/>
    </row>
    <row r="333" spans="11:11" x14ac:dyDescent="0.2">
      <c r="K333" s="17"/>
    </row>
    <row r="334" spans="11:11" x14ac:dyDescent="0.2">
      <c r="K334" s="17"/>
    </row>
    <row r="335" spans="11:11" x14ac:dyDescent="0.2">
      <c r="K335" s="17"/>
    </row>
    <row r="336" spans="11:11" x14ac:dyDescent="0.2">
      <c r="K336" s="17"/>
    </row>
    <row r="337" spans="11:11" x14ac:dyDescent="0.2">
      <c r="K337" s="17"/>
    </row>
    <row r="338" spans="11:11" x14ac:dyDescent="0.2">
      <c r="K338" s="17"/>
    </row>
    <row r="339" spans="11:11" x14ac:dyDescent="0.2">
      <c r="K339" s="17"/>
    </row>
    <row r="340" spans="11:11" x14ac:dyDescent="0.2">
      <c r="K340" s="17"/>
    </row>
    <row r="341" spans="11:11" x14ac:dyDescent="0.2">
      <c r="K341" s="17"/>
    </row>
    <row r="342" spans="11:11" x14ac:dyDescent="0.2">
      <c r="K342" s="17"/>
    </row>
    <row r="343" spans="11:11" x14ac:dyDescent="0.2">
      <c r="K343" s="17"/>
    </row>
    <row r="344" spans="11:11" x14ac:dyDescent="0.2">
      <c r="K344" s="17"/>
    </row>
    <row r="345" spans="11:11" x14ac:dyDescent="0.2">
      <c r="K345" s="17"/>
    </row>
    <row r="346" spans="11:11" x14ac:dyDescent="0.2">
      <c r="K346" s="17"/>
    </row>
    <row r="347" spans="11:11" x14ac:dyDescent="0.2">
      <c r="K347" s="17"/>
    </row>
    <row r="348" spans="11:11" x14ac:dyDescent="0.2">
      <c r="K348" s="17"/>
    </row>
    <row r="349" spans="11:11" x14ac:dyDescent="0.2">
      <c r="K349" s="17"/>
    </row>
    <row r="350" spans="11:11" x14ac:dyDescent="0.2">
      <c r="K350" s="17"/>
    </row>
    <row r="351" spans="11:11" x14ac:dyDescent="0.2">
      <c r="K351" s="17"/>
    </row>
    <row r="352" spans="11:11" x14ac:dyDescent="0.2">
      <c r="K352" s="17"/>
    </row>
    <row r="353" spans="11:11" x14ac:dyDescent="0.2">
      <c r="K353" s="17"/>
    </row>
    <row r="354" spans="11:11" x14ac:dyDescent="0.2">
      <c r="K354" s="17"/>
    </row>
    <row r="355" spans="11:11" x14ac:dyDescent="0.2">
      <c r="K355" s="17"/>
    </row>
    <row r="356" spans="11:11" x14ac:dyDescent="0.2">
      <c r="K356" s="17"/>
    </row>
    <row r="357" spans="11:11" x14ac:dyDescent="0.2">
      <c r="K357" s="17"/>
    </row>
    <row r="358" spans="11:11" x14ac:dyDescent="0.2">
      <c r="K358" s="17"/>
    </row>
    <row r="359" spans="11:11" x14ac:dyDescent="0.2">
      <c r="K359" s="17"/>
    </row>
    <row r="360" spans="11:11" x14ac:dyDescent="0.2">
      <c r="K360" s="17"/>
    </row>
    <row r="361" spans="11:11" x14ac:dyDescent="0.2">
      <c r="K361" s="17"/>
    </row>
    <row r="362" spans="11:11" x14ac:dyDescent="0.2">
      <c r="K362" s="17"/>
    </row>
    <row r="363" spans="11:11" x14ac:dyDescent="0.2">
      <c r="K363" s="17"/>
    </row>
    <row r="364" spans="11:11" x14ac:dyDescent="0.2">
      <c r="K364" s="17"/>
    </row>
    <row r="365" spans="11:11" x14ac:dyDescent="0.2">
      <c r="K365" s="17"/>
    </row>
    <row r="366" spans="11:11" x14ac:dyDescent="0.2">
      <c r="K366" s="17"/>
    </row>
    <row r="367" spans="11:11" x14ac:dyDescent="0.2">
      <c r="K367" s="17"/>
    </row>
    <row r="368" spans="11:11" x14ac:dyDescent="0.2">
      <c r="K368" s="17"/>
    </row>
    <row r="369" spans="11:11" x14ac:dyDescent="0.2">
      <c r="K369" s="17"/>
    </row>
    <row r="370" spans="11:11" x14ac:dyDescent="0.2">
      <c r="K370" s="17"/>
    </row>
    <row r="371" spans="11:11" x14ac:dyDescent="0.2">
      <c r="K371" s="17"/>
    </row>
    <row r="372" spans="11:11" x14ac:dyDescent="0.2">
      <c r="K372" s="17"/>
    </row>
    <row r="373" spans="11:11" x14ac:dyDescent="0.2">
      <c r="K373" s="17"/>
    </row>
    <row r="374" spans="11:11" x14ac:dyDescent="0.2">
      <c r="K374" s="17"/>
    </row>
    <row r="375" spans="11:11" x14ac:dyDescent="0.2">
      <c r="K375" s="17"/>
    </row>
    <row r="376" spans="11:11" x14ac:dyDescent="0.2">
      <c r="K376" s="17"/>
    </row>
    <row r="377" spans="11:11" x14ac:dyDescent="0.2">
      <c r="K377" s="17"/>
    </row>
    <row r="378" spans="11:11" x14ac:dyDescent="0.2">
      <c r="K378" s="17"/>
    </row>
    <row r="379" spans="11:11" x14ac:dyDescent="0.2">
      <c r="K379" s="17"/>
    </row>
    <row r="380" spans="11:11" x14ac:dyDescent="0.2">
      <c r="K380" s="17"/>
    </row>
    <row r="381" spans="11:11" x14ac:dyDescent="0.2">
      <c r="K381" s="17"/>
    </row>
    <row r="382" spans="11:11" x14ac:dyDescent="0.2">
      <c r="K382" s="17"/>
    </row>
    <row r="383" spans="11:11" x14ac:dyDescent="0.2">
      <c r="K383" s="17"/>
    </row>
    <row r="384" spans="11:11" x14ac:dyDescent="0.2">
      <c r="K384" s="17"/>
    </row>
    <row r="385" spans="11:11" x14ac:dyDescent="0.2">
      <c r="K385" s="17"/>
    </row>
    <row r="386" spans="11:11" x14ac:dyDescent="0.2">
      <c r="K386" s="17"/>
    </row>
    <row r="387" spans="11:11" x14ac:dyDescent="0.2">
      <c r="K387" s="17"/>
    </row>
    <row r="388" spans="11:11" x14ac:dyDescent="0.2">
      <c r="K388" s="17"/>
    </row>
    <row r="389" spans="11:11" x14ac:dyDescent="0.2">
      <c r="K389" s="17"/>
    </row>
    <row r="390" spans="11:11" x14ac:dyDescent="0.2">
      <c r="K390" s="17"/>
    </row>
    <row r="391" spans="11:11" x14ac:dyDescent="0.2">
      <c r="K391" s="17"/>
    </row>
    <row r="392" spans="11:11" x14ac:dyDescent="0.2">
      <c r="K392" s="17"/>
    </row>
    <row r="393" spans="11:11" x14ac:dyDescent="0.2">
      <c r="K393" s="17"/>
    </row>
    <row r="394" spans="11:11" x14ac:dyDescent="0.2">
      <c r="K394" s="17"/>
    </row>
    <row r="395" spans="11:11" x14ac:dyDescent="0.2">
      <c r="K395" s="17"/>
    </row>
    <row r="396" spans="11:11" x14ac:dyDescent="0.2">
      <c r="K396" s="17"/>
    </row>
    <row r="397" spans="11:11" x14ac:dyDescent="0.2">
      <c r="K397" s="17"/>
    </row>
    <row r="398" spans="11:11" x14ac:dyDescent="0.2">
      <c r="K398" s="17"/>
    </row>
    <row r="399" spans="11:11" x14ac:dyDescent="0.2">
      <c r="K399" s="17"/>
    </row>
    <row r="400" spans="11:11" x14ac:dyDescent="0.2">
      <c r="K400" s="17"/>
    </row>
    <row r="401" spans="11:11" x14ac:dyDescent="0.2">
      <c r="K401" s="17"/>
    </row>
    <row r="402" spans="11:11" x14ac:dyDescent="0.2">
      <c r="K402" s="17"/>
    </row>
    <row r="403" spans="11:11" x14ac:dyDescent="0.2">
      <c r="K403" s="17"/>
    </row>
    <row r="404" spans="11:11" x14ac:dyDescent="0.2">
      <c r="K404" s="17"/>
    </row>
    <row r="405" spans="11:11" x14ac:dyDescent="0.2">
      <c r="K405" s="17"/>
    </row>
    <row r="406" spans="11:11" x14ac:dyDescent="0.2">
      <c r="K406" s="17"/>
    </row>
    <row r="407" spans="11:11" x14ac:dyDescent="0.2">
      <c r="K407" s="17"/>
    </row>
    <row r="408" spans="11:11" x14ac:dyDescent="0.2">
      <c r="K408" s="17"/>
    </row>
    <row r="409" spans="11:11" x14ac:dyDescent="0.2">
      <c r="K409" s="17"/>
    </row>
    <row r="410" spans="11:11" x14ac:dyDescent="0.2">
      <c r="K410" s="17"/>
    </row>
    <row r="411" spans="11:11" x14ac:dyDescent="0.2">
      <c r="K411" s="17"/>
    </row>
    <row r="412" spans="11:11" x14ac:dyDescent="0.2">
      <c r="K412" s="17"/>
    </row>
    <row r="413" spans="11:11" x14ac:dyDescent="0.2">
      <c r="K413" s="17"/>
    </row>
    <row r="414" spans="11:11" x14ac:dyDescent="0.2">
      <c r="K414" s="17"/>
    </row>
    <row r="415" spans="11:11" x14ac:dyDescent="0.2">
      <c r="K415" s="17"/>
    </row>
    <row r="416" spans="11:11" x14ac:dyDescent="0.2">
      <c r="K416" s="17"/>
    </row>
    <row r="417" spans="11:11" x14ac:dyDescent="0.2">
      <c r="K417" s="17"/>
    </row>
    <row r="418" spans="11:11" x14ac:dyDescent="0.2">
      <c r="K418" s="17"/>
    </row>
    <row r="419" spans="11:11" x14ac:dyDescent="0.2">
      <c r="K419" s="17"/>
    </row>
    <row r="420" spans="11:11" x14ac:dyDescent="0.2">
      <c r="K420" s="17"/>
    </row>
    <row r="421" spans="11:11" x14ac:dyDescent="0.2">
      <c r="K421" s="17"/>
    </row>
    <row r="422" spans="11:11" x14ac:dyDescent="0.2">
      <c r="K422" s="17"/>
    </row>
    <row r="423" spans="11:11" x14ac:dyDescent="0.2">
      <c r="K423" s="17"/>
    </row>
    <row r="424" spans="11:11" x14ac:dyDescent="0.2">
      <c r="K424" s="17"/>
    </row>
    <row r="425" spans="11:11" x14ac:dyDescent="0.2">
      <c r="K425" s="17"/>
    </row>
    <row r="426" spans="11:11" x14ac:dyDescent="0.2">
      <c r="K426" s="17"/>
    </row>
    <row r="427" spans="11:11" x14ac:dyDescent="0.2">
      <c r="K427" s="17"/>
    </row>
    <row r="428" spans="11:11" x14ac:dyDescent="0.2">
      <c r="K428" s="17"/>
    </row>
    <row r="429" spans="11:11" x14ac:dyDescent="0.2">
      <c r="K429" s="17"/>
    </row>
    <row r="430" spans="11:11" x14ac:dyDescent="0.2">
      <c r="K430" s="17"/>
    </row>
    <row r="431" spans="11:11" x14ac:dyDescent="0.2">
      <c r="K431" s="17"/>
    </row>
    <row r="432" spans="11:11" x14ac:dyDescent="0.2">
      <c r="K432" s="17"/>
    </row>
    <row r="433" spans="11:11" x14ac:dyDescent="0.2">
      <c r="K433" s="17"/>
    </row>
    <row r="434" spans="11:11" x14ac:dyDescent="0.2">
      <c r="K434" s="17"/>
    </row>
    <row r="435" spans="11:11" x14ac:dyDescent="0.2">
      <c r="K435" s="17"/>
    </row>
    <row r="436" spans="11:11" x14ac:dyDescent="0.2">
      <c r="K436" s="17"/>
    </row>
    <row r="437" spans="11:11" x14ac:dyDescent="0.2">
      <c r="K437" s="17"/>
    </row>
    <row r="438" spans="11:11" x14ac:dyDescent="0.2">
      <c r="K438" s="17"/>
    </row>
    <row r="439" spans="11:11" x14ac:dyDescent="0.2">
      <c r="K439" s="17"/>
    </row>
    <row r="440" spans="11:11" x14ac:dyDescent="0.2">
      <c r="K440" s="17"/>
    </row>
    <row r="441" spans="11:11" x14ac:dyDescent="0.2">
      <c r="K441" s="17"/>
    </row>
    <row r="442" spans="11:11" x14ac:dyDescent="0.2">
      <c r="K442" s="17"/>
    </row>
    <row r="443" spans="11:11" x14ac:dyDescent="0.2">
      <c r="K443" s="17"/>
    </row>
    <row r="444" spans="11:11" x14ac:dyDescent="0.2">
      <c r="K444" s="17"/>
    </row>
    <row r="445" spans="11:11" x14ac:dyDescent="0.2">
      <c r="K445" s="17"/>
    </row>
    <row r="446" spans="11:11" x14ac:dyDescent="0.2">
      <c r="K446" s="17"/>
    </row>
    <row r="447" spans="11:11" x14ac:dyDescent="0.2">
      <c r="K447" s="17"/>
    </row>
    <row r="448" spans="11:11" x14ac:dyDescent="0.2">
      <c r="K448" s="17"/>
    </row>
    <row r="449" spans="11:11" x14ac:dyDescent="0.2">
      <c r="K449" s="17"/>
    </row>
    <row r="450" spans="11:11" x14ac:dyDescent="0.2">
      <c r="K450" s="17"/>
    </row>
    <row r="451" spans="11:11" x14ac:dyDescent="0.2">
      <c r="K451" s="17"/>
    </row>
    <row r="452" spans="11:11" x14ac:dyDescent="0.2">
      <c r="K452" s="17"/>
    </row>
    <row r="453" spans="11:11" x14ac:dyDescent="0.2">
      <c r="K453" s="17"/>
    </row>
    <row r="454" spans="11:11" x14ac:dyDescent="0.2">
      <c r="K454" s="17"/>
    </row>
    <row r="455" spans="11:11" x14ac:dyDescent="0.2">
      <c r="K455" s="17"/>
    </row>
    <row r="456" spans="11:11" x14ac:dyDescent="0.2">
      <c r="K456" s="17"/>
    </row>
    <row r="457" spans="11:11" x14ac:dyDescent="0.2">
      <c r="K457" s="17"/>
    </row>
    <row r="458" spans="11:11" x14ac:dyDescent="0.2">
      <c r="K458" s="17"/>
    </row>
    <row r="459" spans="11:11" x14ac:dyDescent="0.2">
      <c r="K459" s="17"/>
    </row>
    <row r="460" spans="11:11" x14ac:dyDescent="0.2">
      <c r="K460" s="17"/>
    </row>
    <row r="461" spans="11:11" x14ac:dyDescent="0.2">
      <c r="K461" s="17"/>
    </row>
    <row r="462" spans="11:11" x14ac:dyDescent="0.2">
      <c r="K462" s="17"/>
    </row>
    <row r="463" spans="11:11" x14ac:dyDescent="0.2">
      <c r="K463" s="17"/>
    </row>
    <row r="464" spans="11:11" x14ac:dyDescent="0.2">
      <c r="K464" s="17"/>
    </row>
    <row r="465" spans="11:11" x14ac:dyDescent="0.2">
      <c r="K465" s="17"/>
    </row>
    <row r="466" spans="11:11" x14ac:dyDescent="0.2">
      <c r="K466" s="17"/>
    </row>
    <row r="467" spans="11:11" x14ac:dyDescent="0.2">
      <c r="K467" s="17"/>
    </row>
    <row r="468" spans="11:11" x14ac:dyDescent="0.2">
      <c r="K468" s="17"/>
    </row>
    <row r="469" spans="11:11" x14ac:dyDescent="0.2">
      <c r="K469" s="17"/>
    </row>
    <row r="470" spans="11:11" x14ac:dyDescent="0.2">
      <c r="K470" s="17"/>
    </row>
    <row r="471" spans="11:11" x14ac:dyDescent="0.2">
      <c r="K471" s="17"/>
    </row>
    <row r="472" spans="11:11" x14ac:dyDescent="0.2">
      <c r="K472" s="17"/>
    </row>
    <row r="473" spans="11:11" x14ac:dyDescent="0.2">
      <c r="K473" s="17"/>
    </row>
    <row r="474" spans="11:11" x14ac:dyDescent="0.2">
      <c r="K474" s="17"/>
    </row>
    <row r="475" spans="11:11" x14ac:dyDescent="0.2">
      <c r="K475" s="17"/>
    </row>
    <row r="476" spans="11:11" x14ac:dyDescent="0.2">
      <c r="K476" s="17"/>
    </row>
    <row r="477" spans="11:11" x14ac:dyDescent="0.2">
      <c r="K477" s="17"/>
    </row>
    <row r="478" spans="11:11" x14ac:dyDescent="0.2">
      <c r="K478" s="17"/>
    </row>
    <row r="479" spans="11:11" x14ac:dyDescent="0.2">
      <c r="K479" s="17"/>
    </row>
    <row r="480" spans="11:11" x14ac:dyDescent="0.2">
      <c r="K480" s="17"/>
    </row>
    <row r="481" spans="11:11" x14ac:dyDescent="0.2">
      <c r="K481" s="17"/>
    </row>
    <row r="482" spans="11:11" x14ac:dyDescent="0.2">
      <c r="K482" s="17"/>
    </row>
    <row r="483" spans="11:11" x14ac:dyDescent="0.2">
      <c r="K483" s="17"/>
    </row>
    <row r="484" spans="11:11" x14ac:dyDescent="0.2">
      <c r="K484" s="17"/>
    </row>
    <row r="485" spans="11:11" x14ac:dyDescent="0.2">
      <c r="K485" s="17"/>
    </row>
    <row r="486" spans="11:11" x14ac:dyDescent="0.2">
      <c r="K486" s="17"/>
    </row>
    <row r="487" spans="11:11" x14ac:dyDescent="0.2">
      <c r="K487" s="17"/>
    </row>
    <row r="488" spans="11:11" x14ac:dyDescent="0.2">
      <c r="K488" s="17"/>
    </row>
    <row r="489" spans="11:11" x14ac:dyDescent="0.2">
      <c r="K489" s="17"/>
    </row>
    <row r="490" spans="11:11" x14ac:dyDescent="0.2">
      <c r="K490" s="17"/>
    </row>
    <row r="491" spans="11:11" x14ac:dyDescent="0.2">
      <c r="K491" s="17"/>
    </row>
    <row r="492" spans="11:11" x14ac:dyDescent="0.2">
      <c r="K492" s="17"/>
    </row>
    <row r="493" spans="11:11" x14ac:dyDescent="0.2">
      <c r="K493" s="17"/>
    </row>
    <row r="494" spans="11:11" x14ac:dyDescent="0.2">
      <c r="K494" s="17"/>
    </row>
    <row r="495" spans="11:11" x14ac:dyDescent="0.2">
      <c r="K495" s="17"/>
    </row>
    <row r="496" spans="11:11" x14ac:dyDescent="0.2">
      <c r="K496" s="17"/>
    </row>
    <row r="497" spans="11:11" x14ac:dyDescent="0.2">
      <c r="K497" s="17"/>
    </row>
    <row r="498" spans="11:11" x14ac:dyDescent="0.2">
      <c r="K498" s="17"/>
    </row>
    <row r="499" spans="11:11" x14ac:dyDescent="0.2">
      <c r="K499" s="17"/>
    </row>
    <row r="500" spans="11:11" x14ac:dyDescent="0.2">
      <c r="K500" s="17"/>
    </row>
    <row r="501" spans="11:11" x14ac:dyDescent="0.2">
      <c r="K501" s="17"/>
    </row>
    <row r="502" spans="11:11" x14ac:dyDescent="0.2">
      <c r="K502" s="17"/>
    </row>
    <row r="503" spans="11:11" x14ac:dyDescent="0.2">
      <c r="K503" s="17"/>
    </row>
    <row r="504" spans="11:11" x14ac:dyDescent="0.2">
      <c r="K504" s="17"/>
    </row>
    <row r="505" spans="11:11" x14ac:dyDescent="0.2">
      <c r="K505" s="17"/>
    </row>
    <row r="506" spans="11:11" x14ac:dyDescent="0.2">
      <c r="K506" s="17"/>
    </row>
    <row r="507" spans="11:11" x14ac:dyDescent="0.2">
      <c r="K507" s="17"/>
    </row>
    <row r="508" spans="11:11" x14ac:dyDescent="0.2">
      <c r="K508" s="17"/>
    </row>
    <row r="509" spans="11:11" x14ac:dyDescent="0.2">
      <c r="K509" s="17"/>
    </row>
    <row r="510" spans="11:11" x14ac:dyDescent="0.2">
      <c r="K510" s="17"/>
    </row>
    <row r="511" spans="11:11" x14ac:dyDescent="0.2">
      <c r="K511" s="17"/>
    </row>
    <row r="512" spans="11:11" x14ac:dyDescent="0.2">
      <c r="K512" s="17"/>
    </row>
    <row r="513" spans="11:11" x14ac:dyDescent="0.2">
      <c r="K513" s="17"/>
    </row>
    <row r="514" spans="11:11" x14ac:dyDescent="0.2">
      <c r="K514" s="17"/>
    </row>
    <row r="515" spans="11:11" x14ac:dyDescent="0.2">
      <c r="K515" s="17"/>
    </row>
    <row r="516" spans="11:11" x14ac:dyDescent="0.2">
      <c r="K516" s="17"/>
    </row>
    <row r="517" spans="11:11" x14ac:dyDescent="0.2">
      <c r="K517" s="17"/>
    </row>
    <row r="518" spans="11:11" x14ac:dyDescent="0.2">
      <c r="K518" s="17"/>
    </row>
    <row r="519" spans="11:11" x14ac:dyDescent="0.2">
      <c r="K519" s="17"/>
    </row>
    <row r="520" spans="11:11" x14ac:dyDescent="0.2">
      <c r="K520" s="17"/>
    </row>
    <row r="521" spans="11:11" x14ac:dyDescent="0.2">
      <c r="K521" s="17"/>
    </row>
    <row r="522" spans="11:11" x14ac:dyDescent="0.2">
      <c r="K522" s="17"/>
    </row>
    <row r="523" spans="11:11" x14ac:dyDescent="0.2">
      <c r="K523" s="17"/>
    </row>
    <row r="524" spans="11:11" x14ac:dyDescent="0.2">
      <c r="K524" s="17"/>
    </row>
    <row r="525" spans="11:11" x14ac:dyDescent="0.2">
      <c r="K525" s="17"/>
    </row>
    <row r="526" spans="11:11" x14ac:dyDescent="0.2">
      <c r="K526" s="17"/>
    </row>
    <row r="527" spans="11:11" x14ac:dyDescent="0.2">
      <c r="K527" s="17"/>
    </row>
    <row r="528" spans="11:11" x14ac:dyDescent="0.2">
      <c r="K528" s="17"/>
    </row>
    <row r="529" spans="11:11" x14ac:dyDescent="0.2">
      <c r="K529" s="17"/>
    </row>
    <row r="530" spans="11:11" x14ac:dyDescent="0.2">
      <c r="K530" s="17"/>
    </row>
    <row r="531" spans="11:11" x14ac:dyDescent="0.2">
      <c r="K531" s="17"/>
    </row>
    <row r="532" spans="11:11" x14ac:dyDescent="0.2">
      <c r="K532" s="17"/>
    </row>
    <row r="533" spans="11:11" x14ac:dyDescent="0.2">
      <c r="K533" s="17"/>
    </row>
    <row r="534" spans="11:11" x14ac:dyDescent="0.2">
      <c r="K534" s="17"/>
    </row>
    <row r="535" spans="11:11" x14ac:dyDescent="0.2">
      <c r="K535" s="17"/>
    </row>
    <row r="536" spans="11:11" x14ac:dyDescent="0.2">
      <c r="K536" s="17"/>
    </row>
    <row r="537" spans="11:11" x14ac:dyDescent="0.2">
      <c r="K537" s="17"/>
    </row>
    <row r="538" spans="11:11" x14ac:dyDescent="0.2">
      <c r="K538" s="17"/>
    </row>
    <row r="539" spans="11:11" x14ac:dyDescent="0.2">
      <c r="K539" s="17"/>
    </row>
    <row r="540" spans="11:11" x14ac:dyDescent="0.2">
      <c r="K540" s="17"/>
    </row>
    <row r="541" spans="11:11" x14ac:dyDescent="0.2">
      <c r="K541" s="17"/>
    </row>
    <row r="542" spans="11:11" x14ac:dyDescent="0.2">
      <c r="K542" s="17"/>
    </row>
    <row r="543" spans="11:11" x14ac:dyDescent="0.2">
      <c r="K543" s="17"/>
    </row>
    <row r="544" spans="11:11" x14ac:dyDescent="0.2">
      <c r="K544" s="17"/>
    </row>
    <row r="545" spans="11:11" x14ac:dyDescent="0.2">
      <c r="K545" s="17"/>
    </row>
    <row r="546" spans="11:11" x14ac:dyDescent="0.2">
      <c r="K546" s="17"/>
    </row>
    <row r="547" spans="11:11" x14ac:dyDescent="0.2">
      <c r="K547" s="17"/>
    </row>
    <row r="548" spans="11:11" x14ac:dyDescent="0.2">
      <c r="K548" s="17"/>
    </row>
    <row r="549" spans="11:11" x14ac:dyDescent="0.2">
      <c r="K549" s="17"/>
    </row>
    <row r="550" spans="11:11" x14ac:dyDescent="0.2">
      <c r="K550" s="17"/>
    </row>
    <row r="551" spans="11:11" x14ac:dyDescent="0.2">
      <c r="K551" s="17"/>
    </row>
    <row r="552" spans="11:11" x14ac:dyDescent="0.2">
      <c r="K552" s="17"/>
    </row>
    <row r="553" spans="11:11" x14ac:dyDescent="0.2">
      <c r="K553" s="17"/>
    </row>
    <row r="554" spans="11:11" x14ac:dyDescent="0.2">
      <c r="K554" s="17"/>
    </row>
    <row r="555" spans="11:11" x14ac:dyDescent="0.2">
      <c r="K555" s="17"/>
    </row>
    <row r="556" spans="11:11" x14ac:dyDescent="0.2">
      <c r="K556" s="17"/>
    </row>
    <row r="557" spans="11:11" x14ac:dyDescent="0.2">
      <c r="K557" s="17"/>
    </row>
    <row r="558" spans="11:11" x14ac:dyDescent="0.2">
      <c r="K558" s="17"/>
    </row>
    <row r="559" spans="11:11" x14ac:dyDescent="0.2">
      <c r="K559" s="17"/>
    </row>
    <row r="560" spans="11:11" x14ac:dyDescent="0.2">
      <c r="K560" s="17"/>
    </row>
    <row r="561" spans="11:11" x14ac:dyDescent="0.2">
      <c r="K561" s="17"/>
    </row>
    <row r="562" spans="11:11" x14ac:dyDescent="0.2">
      <c r="K562" s="17"/>
    </row>
    <row r="563" spans="11:11" x14ac:dyDescent="0.2">
      <c r="K563" s="17"/>
    </row>
    <row r="564" spans="11:11" x14ac:dyDescent="0.2">
      <c r="K564" s="17"/>
    </row>
    <row r="565" spans="11:11" x14ac:dyDescent="0.2">
      <c r="K565" s="17"/>
    </row>
    <row r="566" spans="11:11" x14ac:dyDescent="0.2">
      <c r="K566" s="17"/>
    </row>
    <row r="567" spans="11:11" x14ac:dyDescent="0.2">
      <c r="K567" s="17"/>
    </row>
    <row r="568" spans="11:11" x14ac:dyDescent="0.2">
      <c r="K568" s="17"/>
    </row>
    <row r="569" spans="11:11" x14ac:dyDescent="0.2">
      <c r="K569" s="17"/>
    </row>
    <row r="570" spans="11:11" x14ac:dyDescent="0.2">
      <c r="K570" s="17"/>
    </row>
    <row r="571" spans="11:11" x14ac:dyDescent="0.2">
      <c r="K571" s="17"/>
    </row>
    <row r="572" spans="11:11" x14ac:dyDescent="0.2">
      <c r="K572" s="17"/>
    </row>
    <row r="573" spans="11:11" x14ac:dyDescent="0.2">
      <c r="K573" s="17"/>
    </row>
    <row r="574" spans="11:11" x14ac:dyDescent="0.2">
      <c r="K574" s="17"/>
    </row>
    <row r="575" spans="11:11" x14ac:dyDescent="0.2">
      <c r="K575" s="17"/>
    </row>
    <row r="576" spans="11:11" x14ac:dyDescent="0.2">
      <c r="K576" s="17"/>
    </row>
    <row r="577" spans="11:11" x14ac:dyDescent="0.2">
      <c r="K577" s="17"/>
    </row>
    <row r="578" spans="11:11" x14ac:dyDescent="0.2">
      <c r="K578" s="17"/>
    </row>
    <row r="579" spans="11:11" x14ac:dyDescent="0.2">
      <c r="K579" s="17"/>
    </row>
    <row r="580" spans="11:11" x14ac:dyDescent="0.2">
      <c r="K580" s="17"/>
    </row>
    <row r="581" spans="11:11" x14ac:dyDescent="0.2">
      <c r="K581" s="17"/>
    </row>
    <row r="582" spans="11:11" x14ac:dyDescent="0.2">
      <c r="K582" s="17"/>
    </row>
    <row r="583" spans="11:11" x14ac:dyDescent="0.2">
      <c r="K583" s="17"/>
    </row>
    <row r="584" spans="11:11" x14ac:dyDescent="0.2">
      <c r="K584" s="17"/>
    </row>
    <row r="585" spans="11:11" x14ac:dyDescent="0.2">
      <c r="K585" s="17"/>
    </row>
    <row r="586" spans="11:11" x14ac:dyDescent="0.2">
      <c r="K586" s="17"/>
    </row>
    <row r="587" spans="11:11" x14ac:dyDescent="0.2">
      <c r="K587" s="17"/>
    </row>
    <row r="588" spans="11:11" x14ac:dyDescent="0.2">
      <c r="K588" s="17"/>
    </row>
    <row r="589" spans="11:11" x14ac:dyDescent="0.2">
      <c r="K589" s="17"/>
    </row>
    <row r="590" spans="11:11" x14ac:dyDescent="0.2">
      <c r="K590" s="17"/>
    </row>
    <row r="591" spans="11:11" x14ac:dyDescent="0.2">
      <c r="K591" s="17"/>
    </row>
    <row r="592" spans="11:11" x14ac:dyDescent="0.2">
      <c r="K592" s="17"/>
    </row>
    <row r="593" spans="11:11" x14ac:dyDescent="0.2">
      <c r="K593" s="17"/>
    </row>
    <row r="594" spans="11:11" x14ac:dyDescent="0.2">
      <c r="K594" s="17"/>
    </row>
    <row r="595" spans="11:11" x14ac:dyDescent="0.2">
      <c r="K595" s="17"/>
    </row>
    <row r="596" spans="11:11" x14ac:dyDescent="0.2">
      <c r="K596" s="17"/>
    </row>
    <row r="597" spans="11:11" x14ac:dyDescent="0.2">
      <c r="K597" s="17"/>
    </row>
    <row r="598" spans="11:11" x14ac:dyDescent="0.2">
      <c r="K598" s="17"/>
    </row>
    <row r="599" spans="11:11" x14ac:dyDescent="0.2">
      <c r="K599" s="17"/>
    </row>
    <row r="600" spans="11:11" x14ac:dyDescent="0.2">
      <c r="K600" s="17"/>
    </row>
    <row r="601" spans="11:11" x14ac:dyDescent="0.2">
      <c r="K601" s="17"/>
    </row>
    <row r="602" spans="11:11" x14ac:dyDescent="0.2">
      <c r="K602" s="17"/>
    </row>
    <row r="603" spans="11:11" x14ac:dyDescent="0.2">
      <c r="K603" s="17"/>
    </row>
    <row r="604" spans="11:11" x14ac:dyDescent="0.2">
      <c r="K604" s="17"/>
    </row>
    <row r="605" spans="11:11" x14ac:dyDescent="0.2">
      <c r="K605" s="17"/>
    </row>
    <row r="606" spans="11:11" x14ac:dyDescent="0.2">
      <c r="K606" s="17"/>
    </row>
    <row r="607" spans="11:11" x14ac:dyDescent="0.2">
      <c r="K607" s="17"/>
    </row>
    <row r="608" spans="11:11" x14ac:dyDescent="0.2">
      <c r="K608" s="17"/>
    </row>
    <row r="609" spans="11:11" x14ac:dyDescent="0.2">
      <c r="K609" s="17"/>
    </row>
    <row r="610" spans="11:11" x14ac:dyDescent="0.2">
      <c r="K610" s="17"/>
    </row>
    <row r="611" spans="11:11" x14ac:dyDescent="0.2">
      <c r="K611" s="17"/>
    </row>
    <row r="612" spans="11:11" x14ac:dyDescent="0.2">
      <c r="K612" s="17"/>
    </row>
    <row r="613" spans="11:11" x14ac:dyDescent="0.2">
      <c r="K613" s="17"/>
    </row>
    <row r="614" spans="11:11" x14ac:dyDescent="0.2">
      <c r="K614" s="17"/>
    </row>
    <row r="615" spans="11:11" x14ac:dyDescent="0.2">
      <c r="K615" s="17"/>
    </row>
    <row r="616" spans="11:11" x14ac:dyDescent="0.2">
      <c r="K616" s="17"/>
    </row>
    <row r="617" spans="11:11" x14ac:dyDescent="0.2">
      <c r="K617" s="17"/>
    </row>
    <row r="618" spans="11:11" x14ac:dyDescent="0.2">
      <c r="K618" s="17"/>
    </row>
    <row r="619" spans="11:11" x14ac:dyDescent="0.2">
      <c r="K619" s="17"/>
    </row>
    <row r="620" spans="11:11" x14ac:dyDescent="0.2">
      <c r="K620" s="17"/>
    </row>
    <row r="621" spans="11:11" x14ac:dyDescent="0.2">
      <c r="K621" s="17"/>
    </row>
    <row r="622" spans="11:11" x14ac:dyDescent="0.2">
      <c r="K622" s="17"/>
    </row>
    <row r="623" spans="11:11" x14ac:dyDescent="0.2">
      <c r="K623" s="17"/>
    </row>
    <row r="624" spans="11:11" x14ac:dyDescent="0.2">
      <c r="K624" s="17"/>
    </row>
    <row r="625" spans="11:11" x14ac:dyDescent="0.2">
      <c r="K625" s="17"/>
    </row>
    <row r="626" spans="11:11" x14ac:dyDescent="0.2">
      <c r="K626" s="17"/>
    </row>
    <row r="627" spans="11:11" x14ac:dyDescent="0.2">
      <c r="K627" s="17"/>
    </row>
    <row r="628" spans="11:11" x14ac:dyDescent="0.2">
      <c r="K628" s="17"/>
    </row>
    <row r="629" spans="11:11" x14ac:dyDescent="0.2">
      <c r="K629" s="17"/>
    </row>
    <row r="630" spans="11:11" x14ac:dyDescent="0.2">
      <c r="K630" s="17"/>
    </row>
    <row r="631" spans="11:11" x14ac:dyDescent="0.2">
      <c r="K631" s="17"/>
    </row>
    <row r="632" spans="11:11" x14ac:dyDescent="0.2">
      <c r="K632" s="17"/>
    </row>
    <row r="633" spans="11:11" x14ac:dyDescent="0.2">
      <c r="K633" s="17"/>
    </row>
    <row r="634" spans="11:11" x14ac:dyDescent="0.2">
      <c r="K634" s="17"/>
    </row>
    <row r="635" spans="11:11" x14ac:dyDescent="0.2">
      <c r="K635" s="17"/>
    </row>
    <row r="636" spans="11:11" x14ac:dyDescent="0.2">
      <c r="K636" s="17"/>
    </row>
    <row r="637" spans="11:11" x14ac:dyDescent="0.2">
      <c r="K637" s="17"/>
    </row>
    <row r="638" spans="11:11" x14ac:dyDescent="0.2">
      <c r="K638" s="17"/>
    </row>
    <row r="639" spans="11:11" x14ac:dyDescent="0.2">
      <c r="K639" s="17"/>
    </row>
    <row r="640" spans="11:11" x14ac:dyDescent="0.2">
      <c r="K640" s="17"/>
    </row>
    <row r="641" spans="11:11" x14ac:dyDescent="0.2">
      <c r="K641" s="17"/>
    </row>
    <row r="642" spans="11:11" x14ac:dyDescent="0.2">
      <c r="K642" s="17"/>
    </row>
    <row r="643" spans="11:11" x14ac:dyDescent="0.2">
      <c r="K643" s="17"/>
    </row>
    <row r="644" spans="11:11" x14ac:dyDescent="0.2">
      <c r="K644" s="17"/>
    </row>
    <row r="645" spans="11:11" x14ac:dyDescent="0.2">
      <c r="K645" s="17"/>
    </row>
    <row r="646" spans="11:11" x14ac:dyDescent="0.2">
      <c r="K646" s="17"/>
    </row>
    <row r="647" spans="11:11" x14ac:dyDescent="0.2">
      <c r="K647" s="17"/>
    </row>
    <row r="648" spans="11:11" x14ac:dyDescent="0.2">
      <c r="K648" s="17"/>
    </row>
    <row r="649" spans="11:11" x14ac:dyDescent="0.2">
      <c r="K649" s="17"/>
    </row>
    <row r="650" spans="11:11" x14ac:dyDescent="0.2">
      <c r="K650" s="17"/>
    </row>
    <row r="651" spans="11:11" x14ac:dyDescent="0.2">
      <c r="K651" s="17"/>
    </row>
    <row r="652" spans="11:11" x14ac:dyDescent="0.2">
      <c r="K652" s="17"/>
    </row>
    <row r="653" spans="11:11" x14ac:dyDescent="0.2">
      <c r="K653" s="17"/>
    </row>
    <row r="654" spans="11:11" x14ac:dyDescent="0.2">
      <c r="K654" s="17"/>
    </row>
    <row r="655" spans="11:11" x14ac:dyDescent="0.2">
      <c r="K655" s="17"/>
    </row>
    <row r="656" spans="11:11" x14ac:dyDescent="0.2">
      <c r="K656" s="17"/>
    </row>
    <row r="657" spans="11:11" x14ac:dyDescent="0.2">
      <c r="K657" s="17"/>
    </row>
    <row r="658" spans="11:11" x14ac:dyDescent="0.2">
      <c r="K658" s="17"/>
    </row>
    <row r="659" spans="11:11" x14ac:dyDescent="0.2">
      <c r="K659" s="17"/>
    </row>
    <row r="660" spans="11:11" x14ac:dyDescent="0.2">
      <c r="K660" s="17"/>
    </row>
    <row r="661" spans="11:11" x14ac:dyDescent="0.2">
      <c r="K661" s="17"/>
    </row>
    <row r="662" spans="11:11" x14ac:dyDescent="0.2">
      <c r="K662" s="17"/>
    </row>
    <row r="663" spans="11:11" x14ac:dyDescent="0.2">
      <c r="K663" s="17"/>
    </row>
    <row r="664" spans="11:11" x14ac:dyDescent="0.2">
      <c r="K664" s="17"/>
    </row>
    <row r="665" spans="11:11" x14ac:dyDescent="0.2">
      <c r="K665" s="17"/>
    </row>
    <row r="666" spans="11:11" x14ac:dyDescent="0.2">
      <c r="K666" s="17"/>
    </row>
    <row r="667" spans="11:11" x14ac:dyDescent="0.2">
      <c r="K667" s="17"/>
    </row>
    <row r="668" spans="11:11" x14ac:dyDescent="0.2">
      <c r="K668" s="17"/>
    </row>
    <row r="669" spans="11:11" x14ac:dyDescent="0.2">
      <c r="K669" s="17"/>
    </row>
    <row r="670" spans="11:11" x14ac:dyDescent="0.2">
      <c r="K670" s="17"/>
    </row>
    <row r="671" spans="11:11" x14ac:dyDescent="0.2">
      <c r="K671" s="17"/>
    </row>
    <row r="672" spans="11:11" x14ac:dyDescent="0.2">
      <c r="K672" s="17"/>
    </row>
    <row r="673" spans="11:11" x14ac:dyDescent="0.2">
      <c r="K673" s="17"/>
    </row>
    <row r="674" spans="11:11" x14ac:dyDescent="0.2">
      <c r="K674" s="17"/>
    </row>
    <row r="675" spans="11:11" x14ac:dyDescent="0.2">
      <c r="K675" s="17"/>
    </row>
    <row r="676" spans="11:11" x14ac:dyDescent="0.2">
      <c r="K676" s="17"/>
    </row>
    <row r="677" spans="11:11" x14ac:dyDescent="0.2">
      <c r="K677" s="17"/>
    </row>
    <row r="678" spans="11:11" x14ac:dyDescent="0.2">
      <c r="K678" s="17"/>
    </row>
    <row r="679" spans="11:11" x14ac:dyDescent="0.2">
      <c r="K679" s="17"/>
    </row>
    <row r="680" spans="11:11" x14ac:dyDescent="0.2">
      <c r="K680" s="17"/>
    </row>
    <row r="681" spans="11:11" x14ac:dyDescent="0.2">
      <c r="K681" s="17"/>
    </row>
    <row r="682" spans="11:11" x14ac:dyDescent="0.2">
      <c r="K682" s="17"/>
    </row>
    <row r="683" spans="11:11" x14ac:dyDescent="0.2">
      <c r="K683" s="17"/>
    </row>
    <row r="684" spans="11:11" x14ac:dyDescent="0.2">
      <c r="K684" s="17"/>
    </row>
    <row r="685" spans="11:11" x14ac:dyDescent="0.2">
      <c r="K685" s="17"/>
    </row>
    <row r="686" spans="11:11" x14ac:dyDescent="0.2">
      <c r="K686" s="17"/>
    </row>
    <row r="687" spans="11:11" x14ac:dyDescent="0.2">
      <c r="K687" s="17"/>
    </row>
    <row r="688" spans="11:11" x14ac:dyDescent="0.2">
      <c r="K688" s="17"/>
    </row>
    <row r="689" spans="11:11" x14ac:dyDescent="0.2">
      <c r="K689" s="17"/>
    </row>
    <row r="690" spans="11:11" x14ac:dyDescent="0.2">
      <c r="K690" s="17"/>
    </row>
    <row r="691" spans="11:11" x14ac:dyDescent="0.2">
      <c r="K691" s="17"/>
    </row>
    <row r="692" spans="11:11" x14ac:dyDescent="0.2">
      <c r="K692" s="17"/>
    </row>
    <row r="693" spans="11:11" x14ac:dyDescent="0.2">
      <c r="K693" s="17"/>
    </row>
    <row r="694" spans="11:11" x14ac:dyDescent="0.2">
      <c r="K694" s="17"/>
    </row>
    <row r="695" spans="11:11" x14ac:dyDescent="0.2">
      <c r="K695" s="17"/>
    </row>
    <row r="696" spans="11:11" x14ac:dyDescent="0.2">
      <c r="K696" s="17"/>
    </row>
    <row r="697" spans="11:11" x14ac:dyDescent="0.2">
      <c r="K697" s="17"/>
    </row>
    <row r="698" spans="11:11" x14ac:dyDescent="0.2">
      <c r="K698" s="17"/>
    </row>
    <row r="699" spans="11:11" x14ac:dyDescent="0.2">
      <c r="K699" s="17"/>
    </row>
    <row r="700" spans="11:11" x14ac:dyDescent="0.2">
      <c r="K700" s="17"/>
    </row>
    <row r="701" spans="11:11" x14ac:dyDescent="0.2">
      <c r="K701" s="17"/>
    </row>
    <row r="702" spans="11:11" x14ac:dyDescent="0.2">
      <c r="K702" s="17"/>
    </row>
    <row r="703" spans="11:11" x14ac:dyDescent="0.2">
      <c r="K703" s="17"/>
    </row>
    <row r="704" spans="11:11" x14ac:dyDescent="0.2">
      <c r="K704" s="17"/>
    </row>
    <row r="705" spans="11:11" x14ac:dyDescent="0.2">
      <c r="K705" s="17"/>
    </row>
    <row r="706" spans="11:11" x14ac:dyDescent="0.2">
      <c r="K706" s="17"/>
    </row>
    <row r="707" spans="11:11" x14ac:dyDescent="0.2">
      <c r="K707" s="17"/>
    </row>
    <row r="708" spans="11:11" x14ac:dyDescent="0.2">
      <c r="K708" s="17"/>
    </row>
    <row r="709" spans="11:11" x14ac:dyDescent="0.2">
      <c r="K709" s="17"/>
    </row>
    <row r="710" spans="11:11" x14ac:dyDescent="0.2">
      <c r="K710" s="17"/>
    </row>
    <row r="711" spans="11:11" x14ac:dyDescent="0.2">
      <c r="K711" s="17"/>
    </row>
    <row r="712" spans="11:11" x14ac:dyDescent="0.2">
      <c r="K712" s="17"/>
    </row>
    <row r="713" spans="11:11" x14ac:dyDescent="0.2">
      <c r="K713" s="17"/>
    </row>
    <row r="714" spans="11:11" x14ac:dyDescent="0.2">
      <c r="K714" s="17"/>
    </row>
    <row r="715" spans="11:11" x14ac:dyDescent="0.2">
      <c r="K715" s="17"/>
    </row>
    <row r="716" spans="11:11" x14ac:dyDescent="0.2">
      <c r="K716" s="17"/>
    </row>
    <row r="717" spans="11:11" x14ac:dyDescent="0.2">
      <c r="K717" s="17"/>
    </row>
    <row r="718" spans="11:11" x14ac:dyDescent="0.2">
      <c r="K718" s="17"/>
    </row>
    <row r="719" spans="11:11" x14ac:dyDescent="0.2">
      <c r="K719" s="17"/>
    </row>
    <row r="720" spans="11:11" x14ac:dyDescent="0.2">
      <c r="K720" s="17"/>
    </row>
    <row r="721" spans="11:11" x14ac:dyDescent="0.2">
      <c r="K721" s="17"/>
    </row>
    <row r="722" spans="11:11" x14ac:dyDescent="0.2">
      <c r="K722" s="17"/>
    </row>
    <row r="723" spans="11:11" x14ac:dyDescent="0.2">
      <c r="K723" s="17"/>
    </row>
    <row r="724" spans="11:11" x14ac:dyDescent="0.2">
      <c r="K724" s="17"/>
    </row>
    <row r="725" spans="11:11" x14ac:dyDescent="0.2">
      <c r="K725" s="17"/>
    </row>
    <row r="726" spans="11:11" x14ac:dyDescent="0.2">
      <c r="K726" s="17"/>
    </row>
    <row r="727" spans="11:11" x14ac:dyDescent="0.2">
      <c r="K727" s="17"/>
    </row>
    <row r="728" spans="11:11" x14ac:dyDescent="0.2">
      <c r="K728" s="17"/>
    </row>
    <row r="729" spans="11:11" x14ac:dyDescent="0.2">
      <c r="K729" s="17"/>
    </row>
    <row r="730" spans="11:11" x14ac:dyDescent="0.2">
      <c r="K730" s="17"/>
    </row>
    <row r="731" spans="11:11" x14ac:dyDescent="0.2">
      <c r="K731" s="17"/>
    </row>
    <row r="732" spans="11:11" x14ac:dyDescent="0.2">
      <c r="K732" s="17"/>
    </row>
    <row r="733" spans="11:11" x14ac:dyDescent="0.2">
      <c r="K733" s="17"/>
    </row>
    <row r="734" spans="11:11" x14ac:dyDescent="0.2">
      <c r="K734" s="17"/>
    </row>
    <row r="735" spans="11:11" x14ac:dyDescent="0.2">
      <c r="K735" s="17"/>
    </row>
    <row r="736" spans="11:11" x14ac:dyDescent="0.2">
      <c r="K736" s="17"/>
    </row>
    <row r="737" spans="11:11" x14ac:dyDescent="0.2">
      <c r="K737" s="17"/>
    </row>
    <row r="738" spans="11:11" x14ac:dyDescent="0.2">
      <c r="K738" s="17"/>
    </row>
    <row r="739" spans="11:11" x14ac:dyDescent="0.2">
      <c r="K739" s="17"/>
    </row>
    <row r="740" spans="11:11" x14ac:dyDescent="0.2">
      <c r="K740" s="17"/>
    </row>
    <row r="741" spans="11:11" x14ac:dyDescent="0.2">
      <c r="K741" s="17"/>
    </row>
    <row r="742" spans="11:11" x14ac:dyDescent="0.2">
      <c r="K742" s="17"/>
    </row>
    <row r="743" spans="11:11" x14ac:dyDescent="0.2">
      <c r="K743" s="17"/>
    </row>
    <row r="744" spans="11:11" x14ac:dyDescent="0.2">
      <c r="K744" s="17"/>
    </row>
    <row r="745" spans="11:11" x14ac:dyDescent="0.2">
      <c r="K745" s="17"/>
    </row>
    <row r="746" spans="11:11" x14ac:dyDescent="0.2">
      <c r="K746" s="17"/>
    </row>
    <row r="747" spans="11:11" x14ac:dyDescent="0.2">
      <c r="K747" s="17"/>
    </row>
    <row r="748" spans="11:11" x14ac:dyDescent="0.2">
      <c r="K748" s="17"/>
    </row>
    <row r="749" spans="11:11" x14ac:dyDescent="0.2">
      <c r="K749" s="17"/>
    </row>
    <row r="750" spans="11:11" x14ac:dyDescent="0.2">
      <c r="K750" s="17"/>
    </row>
    <row r="751" spans="11:11" x14ac:dyDescent="0.2">
      <c r="K751" s="17"/>
    </row>
    <row r="752" spans="11:11" x14ac:dyDescent="0.2">
      <c r="K752" s="17"/>
    </row>
    <row r="753" spans="11:11" x14ac:dyDescent="0.2">
      <c r="K753" s="17"/>
    </row>
    <row r="754" spans="11:11" x14ac:dyDescent="0.2">
      <c r="K754" s="17"/>
    </row>
    <row r="755" spans="11:11" x14ac:dyDescent="0.2">
      <c r="K755" s="17"/>
    </row>
    <row r="756" spans="11:11" x14ac:dyDescent="0.2">
      <c r="K756" s="17"/>
    </row>
    <row r="757" spans="11:11" x14ac:dyDescent="0.2">
      <c r="K757" s="17"/>
    </row>
    <row r="758" spans="11:11" x14ac:dyDescent="0.2">
      <c r="K758" s="17"/>
    </row>
    <row r="759" spans="11:11" x14ac:dyDescent="0.2">
      <c r="K759" s="17"/>
    </row>
    <row r="760" spans="11:11" x14ac:dyDescent="0.2">
      <c r="K760" s="17"/>
    </row>
    <row r="761" spans="11:11" x14ac:dyDescent="0.2">
      <c r="K761" s="17"/>
    </row>
    <row r="762" spans="11:11" x14ac:dyDescent="0.2">
      <c r="K762" s="17"/>
    </row>
    <row r="763" spans="11:11" x14ac:dyDescent="0.2">
      <c r="K763" s="17"/>
    </row>
    <row r="764" spans="11:11" x14ac:dyDescent="0.2">
      <c r="K764" s="17"/>
    </row>
    <row r="765" spans="11:11" x14ac:dyDescent="0.2">
      <c r="K765" s="17"/>
    </row>
    <row r="766" spans="11:11" x14ac:dyDescent="0.2">
      <c r="K766" s="17"/>
    </row>
    <row r="767" spans="11:11" x14ac:dyDescent="0.2">
      <c r="K767" s="17"/>
    </row>
    <row r="768" spans="11:11" x14ac:dyDescent="0.2">
      <c r="K768" s="17"/>
    </row>
    <row r="769" spans="11:11" x14ac:dyDescent="0.2">
      <c r="K769" s="17"/>
    </row>
    <row r="770" spans="11:11" x14ac:dyDescent="0.2">
      <c r="K770" s="17"/>
    </row>
    <row r="771" spans="11:11" x14ac:dyDescent="0.2">
      <c r="K771" s="17"/>
    </row>
    <row r="772" spans="11:11" x14ac:dyDescent="0.2">
      <c r="K772" s="17"/>
    </row>
    <row r="773" spans="11:11" x14ac:dyDescent="0.2">
      <c r="K773" s="17"/>
    </row>
    <row r="774" spans="11:11" x14ac:dyDescent="0.2">
      <c r="K774" s="17"/>
    </row>
    <row r="775" spans="11:11" x14ac:dyDescent="0.2">
      <c r="K775" s="17"/>
    </row>
    <row r="776" spans="11:11" x14ac:dyDescent="0.2">
      <c r="K776" s="17"/>
    </row>
    <row r="777" spans="11:11" x14ac:dyDescent="0.2">
      <c r="K777" s="17"/>
    </row>
    <row r="778" spans="11:11" x14ac:dyDescent="0.2">
      <c r="K778" s="17"/>
    </row>
    <row r="779" spans="11:11" x14ac:dyDescent="0.2">
      <c r="K779" s="17"/>
    </row>
    <row r="780" spans="11:11" x14ac:dyDescent="0.2">
      <c r="K780" s="17"/>
    </row>
    <row r="781" spans="11:11" x14ac:dyDescent="0.2">
      <c r="K781" s="17"/>
    </row>
    <row r="782" spans="11:11" x14ac:dyDescent="0.2">
      <c r="K782" s="17"/>
    </row>
    <row r="783" spans="11:11" x14ac:dyDescent="0.2">
      <c r="K783" s="17"/>
    </row>
    <row r="784" spans="11:11" x14ac:dyDescent="0.2">
      <c r="K784" s="17"/>
    </row>
    <row r="785" spans="11:11" x14ac:dyDescent="0.2">
      <c r="K785" s="17"/>
    </row>
    <row r="786" spans="11:11" x14ac:dyDescent="0.2">
      <c r="K786" s="17"/>
    </row>
    <row r="787" spans="11:11" x14ac:dyDescent="0.2">
      <c r="K787" s="17"/>
    </row>
    <row r="788" spans="11:11" x14ac:dyDescent="0.2">
      <c r="K788" s="17"/>
    </row>
    <row r="789" spans="11:11" x14ac:dyDescent="0.2">
      <c r="K789" s="17"/>
    </row>
    <row r="790" spans="11:11" x14ac:dyDescent="0.2">
      <c r="K790" s="17"/>
    </row>
    <row r="791" spans="11:11" x14ac:dyDescent="0.2">
      <c r="K791" s="17"/>
    </row>
    <row r="792" spans="11:11" x14ac:dyDescent="0.2">
      <c r="K792" s="17"/>
    </row>
    <row r="793" spans="11:11" x14ac:dyDescent="0.2">
      <c r="K793" s="17"/>
    </row>
    <row r="794" spans="11:11" x14ac:dyDescent="0.2">
      <c r="K794" s="17"/>
    </row>
    <row r="795" spans="11:11" x14ac:dyDescent="0.2">
      <c r="K795" s="17"/>
    </row>
    <row r="796" spans="11:11" x14ac:dyDescent="0.2">
      <c r="K796" s="17"/>
    </row>
    <row r="797" spans="11:11" x14ac:dyDescent="0.2">
      <c r="K797" s="17"/>
    </row>
    <row r="798" spans="11:11" x14ac:dyDescent="0.2">
      <c r="K798" s="17"/>
    </row>
    <row r="799" spans="11:11" x14ac:dyDescent="0.2">
      <c r="K799" s="17"/>
    </row>
    <row r="800" spans="11:11" x14ac:dyDescent="0.2">
      <c r="K800" s="17"/>
    </row>
    <row r="801" spans="11:11" x14ac:dyDescent="0.2">
      <c r="K801" s="17"/>
    </row>
    <row r="802" spans="11:11" x14ac:dyDescent="0.2">
      <c r="K802" s="17"/>
    </row>
    <row r="803" spans="11:11" x14ac:dyDescent="0.2">
      <c r="K803" s="17"/>
    </row>
    <row r="804" spans="11:11" x14ac:dyDescent="0.2">
      <c r="K804" s="17"/>
    </row>
    <row r="805" spans="11:11" x14ac:dyDescent="0.2">
      <c r="K805" s="17"/>
    </row>
    <row r="806" spans="11:11" x14ac:dyDescent="0.2">
      <c r="K806" s="17"/>
    </row>
    <row r="807" spans="11:11" x14ac:dyDescent="0.2">
      <c r="K807" s="17"/>
    </row>
    <row r="808" spans="11:11" x14ac:dyDescent="0.2">
      <c r="K808" s="17"/>
    </row>
    <row r="809" spans="11:11" x14ac:dyDescent="0.2">
      <c r="K809" s="17"/>
    </row>
    <row r="810" spans="11:11" x14ac:dyDescent="0.2">
      <c r="K810" s="17"/>
    </row>
    <row r="811" spans="11:11" x14ac:dyDescent="0.2">
      <c r="K811" s="17"/>
    </row>
    <row r="812" spans="11:11" x14ac:dyDescent="0.2">
      <c r="K812" s="17"/>
    </row>
    <row r="813" spans="11:11" x14ac:dyDescent="0.2">
      <c r="K813" s="17"/>
    </row>
    <row r="814" spans="11:11" x14ac:dyDescent="0.2">
      <c r="K814" s="17"/>
    </row>
    <row r="815" spans="11:11" x14ac:dyDescent="0.2">
      <c r="K815" s="17"/>
    </row>
    <row r="816" spans="11:11" x14ac:dyDescent="0.2">
      <c r="K816" s="17"/>
    </row>
    <row r="817" spans="11:11" x14ac:dyDescent="0.2">
      <c r="K817" s="17"/>
    </row>
    <row r="818" spans="11:11" x14ac:dyDescent="0.2">
      <c r="K818" s="17"/>
    </row>
    <row r="819" spans="11:11" x14ac:dyDescent="0.2">
      <c r="K819" s="17"/>
    </row>
    <row r="820" spans="11:11" x14ac:dyDescent="0.2">
      <c r="K820" s="17"/>
    </row>
    <row r="821" spans="11:11" x14ac:dyDescent="0.2">
      <c r="K821" s="17"/>
    </row>
    <row r="822" spans="11:11" x14ac:dyDescent="0.2">
      <c r="K822" s="17"/>
    </row>
    <row r="823" spans="11:11" x14ac:dyDescent="0.2">
      <c r="K823" s="17"/>
    </row>
    <row r="824" spans="11:11" x14ac:dyDescent="0.2">
      <c r="K824" s="17"/>
    </row>
    <row r="825" spans="11:11" x14ac:dyDescent="0.2">
      <c r="K825" s="17"/>
    </row>
    <row r="826" spans="11:11" x14ac:dyDescent="0.2">
      <c r="K826" s="17"/>
    </row>
    <row r="827" spans="11:11" x14ac:dyDescent="0.2">
      <c r="K827" s="17"/>
    </row>
    <row r="828" spans="11:11" x14ac:dyDescent="0.2">
      <c r="K828" s="17"/>
    </row>
    <row r="829" spans="11:11" x14ac:dyDescent="0.2">
      <c r="K829" s="17"/>
    </row>
    <row r="830" spans="11:11" x14ac:dyDescent="0.2">
      <c r="K830" s="17"/>
    </row>
    <row r="831" spans="11:11" x14ac:dyDescent="0.2">
      <c r="K831" s="17"/>
    </row>
    <row r="832" spans="11:11" x14ac:dyDescent="0.2">
      <c r="K832" s="17"/>
    </row>
    <row r="833" spans="11:11" x14ac:dyDescent="0.2">
      <c r="K833" s="17"/>
    </row>
    <row r="834" spans="11:11" x14ac:dyDescent="0.2">
      <c r="K834" s="17"/>
    </row>
    <row r="835" spans="11:11" x14ac:dyDescent="0.2">
      <c r="K835" s="17"/>
    </row>
    <row r="836" spans="11:11" x14ac:dyDescent="0.2">
      <c r="K836" s="17"/>
    </row>
    <row r="837" spans="11:11" x14ac:dyDescent="0.2">
      <c r="K837" s="17"/>
    </row>
    <row r="838" spans="11:11" x14ac:dyDescent="0.2">
      <c r="K838" s="17"/>
    </row>
    <row r="839" spans="11:11" x14ac:dyDescent="0.2">
      <c r="K839" s="17"/>
    </row>
    <row r="840" spans="11:11" x14ac:dyDescent="0.2">
      <c r="K840" s="17"/>
    </row>
    <row r="841" spans="11:11" x14ac:dyDescent="0.2">
      <c r="K841" s="17"/>
    </row>
    <row r="842" spans="11:11" x14ac:dyDescent="0.2">
      <c r="K842" s="17"/>
    </row>
    <row r="843" spans="11:11" x14ac:dyDescent="0.2">
      <c r="K843" s="17"/>
    </row>
    <row r="844" spans="11:11" x14ac:dyDescent="0.2">
      <c r="K844" s="17"/>
    </row>
    <row r="845" spans="11:11" x14ac:dyDescent="0.2">
      <c r="K845" s="17"/>
    </row>
    <row r="846" spans="11:11" x14ac:dyDescent="0.2">
      <c r="K846" s="17"/>
    </row>
    <row r="847" spans="11:11" x14ac:dyDescent="0.2">
      <c r="K847" s="17"/>
    </row>
    <row r="848" spans="11:11" x14ac:dyDescent="0.2">
      <c r="K848" s="17"/>
    </row>
    <row r="849" spans="11:11" x14ac:dyDescent="0.2">
      <c r="K849" s="17"/>
    </row>
    <row r="850" spans="11:11" x14ac:dyDescent="0.2">
      <c r="K850" s="17"/>
    </row>
    <row r="851" spans="11:11" x14ac:dyDescent="0.2">
      <c r="K851" s="17"/>
    </row>
    <row r="852" spans="11:11" x14ac:dyDescent="0.2">
      <c r="K852" s="17"/>
    </row>
    <row r="853" spans="11:11" x14ac:dyDescent="0.2">
      <c r="K853" s="17"/>
    </row>
    <row r="854" spans="11:11" x14ac:dyDescent="0.2">
      <c r="K854" s="17"/>
    </row>
    <row r="855" spans="11:11" x14ac:dyDescent="0.2">
      <c r="K855" s="17"/>
    </row>
    <row r="856" spans="11:11" x14ac:dyDescent="0.2">
      <c r="K856" s="17"/>
    </row>
    <row r="857" spans="11:11" x14ac:dyDescent="0.2">
      <c r="K857" s="17"/>
    </row>
    <row r="858" spans="11:11" x14ac:dyDescent="0.2">
      <c r="K858" s="17"/>
    </row>
    <row r="859" spans="11:11" x14ac:dyDescent="0.2">
      <c r="K859" s="17"/>
    </row>
    <row r="860" spans="11:11" x14ac:dyDescent="0.2">
      <c r="K860" s="17"/>
    </row>
    <row r="861" spans="11:11" x14ac:dyDescent="0.2">
      <c r="K861" s="17"/>
    </row>
    <row r="862" spans="11:11" x14ac:dyDescent="0.2">
      <c r="K862" s="17"/>
    </row>
    <row r="863" spans="11:11" x14ac:dyDescent="0.2">
      <c r="K863" s="17"/>
    </row>
    <row r="864" spans="11:11" x14ac:dyDescent="0.2">
      <c r="K864" s="17"/>
    </row>
    <row r="865" spans="11:11" x14ac:dyDescent="0.2">
      <c r="K865" s="17"/>
    </row>
    <row r="866" spans="11:11" x14ac:dyDescent="0.2">
      <c r="K866" s="17"/>
    </row>
    <row r="867" spans="11:11" x14ac:dyDescent="0.2">
      <c r="K867" s="17"/>
    </row>
    <row r="868" spans="11:11" x14ac:dyDescent="0.2">
      <c r="K868" s="17"/>
    </row>
    <row r="869" spans="11:11" x14ac:dyDescent="0.2">
      <c r="K869" s="17"/>
    </row>
    <row r="870" spans="11:11" x14ac:dyDescent="0.2">
      <c r="K870" s="17"/>
    </row>
    <row r="871" spans="11:11" x14ac:dyDescent="0.2">
      <c r="K871" s="17"/>
    </row>
    <row r="872" spans="11:11" x14ac:dyDescent="0.2">
      <c r="K872" s="17"/>
    </row>
    <row r="873" spans="11:11" x14ac:dyDescent="0.2">
      <c r="K873" s="17"/>
    </row>
    <row r="874" spans="11:11" x14ac:dyDescent="0.2">
      <c r="K874" s="17"/>
    </row>
    <row r="875" spans="11:11" x14ac:dyDescent="0.2">
      <c r="K875" s="17"/>
    </row>
    <row r="876" spans="11:11" x14ac:dyDescent="0.2">
      <c r="K876" s="17"/>
    </row>
    <row r="877" spans="11:11" x14ac:dyDescent="0.2">
      <c r="K877" s="17"/>
    </row>
    <row r="878" spans="11:11" x14ac:dyDescent="0.2">
      <c r="K878" s="17"/>
    </row>
    <row r="879" spans="11:11" x14ac:dyDescent="0.2">
      <c r="K879" s="17"/>
    </row>
    <row r="880" spans="11:11" x14ac:dyDescent="0.2">
      <c r="K880" s="17"/>
    </row>
    <row r="881" spans="11:11" x14ac:dyDescent="0.2">
      <c r="K881" s="17"/>
    </row>
    <row r="882" spans="11:11" x14ac:dyDescent="0.2">
      <c r="K882" s="17"/>
    </row>
    <row r="883" spans="11:11" x14ac:dyDescent="0.2">
      <c r="K883" s="17"/>
    </row>
    <row r="884" spans="11:11" x14ac:dyDescent="0.2">
      <c r="K884" s="17"/>
    </row>
    <row r="885" spans="11:11" x14ac:dyDescent="0.2">
      <c r="K885" s="17"/>
    </row>
    <row r="886" spans="11:11" x14ac:dyDescent="0.2">
      <c r="K886" s="17"/>
    </row>
    <row r="887" spans="11:11" x14ac:dyDescent="0.2">
      <c r="K887" s="17"/>
    </row>
    <row r="888" spans="11:11" x14ac:dyDescent="0.2">
      <c r="K888" s="17"/>
    </row>
    <row r="889" spans="11:11" x14ac:dyDescent="0.2">
      <c r="K889" s="17"/>
    </row>
    <row r="890" spans="11:11" x14ac:dyDescent="0.2">
      <c r="K890" s="17"/>
    </row>
    <row r="891" spans="11:11" x14ac:dyDescent="0.2">
      <c r="K891" s="17"/>
    </row>
    <row r="892" spans="11:11" x14ac:dyDescent="0.2">
      <c r="K892" s="17"/>
    </row>
    <row r="893" spans="11:11" x14ac:dyDescent="0.2">
      <c r="K893" s="17"/>
    </row>
    <row r="894" spans="11:11" x14ac:dyDescent="0.2">
      <c r="K894" s="17"/>
    </row>
    <row r="895" spans="11:11" x14ac:dyDescent="0.2">
      <c r="K895" s="17"/>
    </row>
    <row r="896" spans="11:11" x14ac:dyDescent="0.2">
      <c r="K896" s="17"/>
    </row>
    <row r="897" spans="11:11" x14ac:dyDescent="0.2">
      <c r="K897" s="17"/>
    </row>
    <row r="898" spans="11:11" x14ac:dyDescent="0.2">
      <c r="K898" s="17"/>
    </row>
    <row r="899" spans="11:11" x14ac:dyDescent="0.2">
      <c r="K899" s="17"/>
    </row>
    <row r="900" spans="11:11" x14ac:dyDescent="0.2">
      <c r="K900" s="17"/>
    </row>
    <row r="901" spans="11:11" x14ac:dyDescent="0.2">
      <c r="K901" s="17"/>
    </row>
    <row r="902" spans="11:11" x14ac:dyDescent="0.2">
      <c r="K902" s="17"/>
    </row>
    <row r="903" spans="11:11" x14ac:dyDescent="0.2">
      <c r="K903" s="17"/>
    </row>
    <row r="904" spans="11:11" x14ac:dyDescent="0.2">
      <c r="K904" s="17"/>
    </row>
    <row r="905" spans="11:11" x14ac:dyDescent="0.2">
      <c r="K905" s="17"/>
    </row>
    <row r="906" spans="11:11" x14ac:dyDescent="0.2">
      <c r="K906" s="17"/>
    </row>
    <row r="907" spans="11:11" x14ac:dyDescent="0.2">
      <c r="K907" s="17"/>
    </row>
    <row r="908" spans="11:11" x14ac:dyDescent="0.2">
      <c r="K908" s="17"/>
    </row>
    <row r="909" spans="11:11" x14ac:dyDescent="0.2">
      <c r="K909" s="17"/>
    </row>
    <row r="910" spans="11:11" x14ac:dyDescent="0.2">
      <c r="K910" s="17"/>
    </row>
    <row r="911" spans="11:11" x14ac:dyDescent="0.2">
      <c r="K911" s="17"/>
    </row>
    <row r="912" spans="11:11" x14ac:dyDescent="0.2">
      <c r="K912" s="17"/>
    </row>
    <row r="913" spans="11:11" x14ac:dyDescent="0.2">
      <c r="K913" s="17"/>
    </row>
    <row r="914" spans="11:11" x14ac:dyDescent="0.2">
      <c r="K914" s="17"/>
    </row>
    <row r="915" spans="11:11" x14ac:dyDescent="0.2">
      <c r="K915" s="17"/>
    </row>
    <row r="916" spans="11:11" x14ac:dyDescent="0.2">
      <c r="K916" s="17"/>
    </row>
    <row r="917" spans="11:11" x14ac:dyDescent="0.2">
      <c r="K917" s="17"/>
    </row>
    <row r="918" spans="11:11" x14ac:dyDescent="0.2">
      <c r="K918" s="17"/>
    </row>
    <row r="919" spans="11:11" x14ac:dyDescent="0.2">
      <c r="K919" s="17"/>
    </row>
    <row r="920" spans="11:11" x14ac:dyDescent="0.2">
      <c r="K920" s="17"/>
    </row>
    <row r="921" spans="11:11" x14ac:dyDescent="0.2">
      <c r="K921" s="17"/>
    </row>
    <row r="922" spans="11:11" x14ac:dyDescent="0.2">
      <c r="K922" s="17"/>
    </row>
    <row r="923" spans="11:11" x14ac:dyDescent="0.2">
      <c r="K923" s="17"/>
    </row>
    <row r="924" spans="11:11" x14ac:dyDescent="0.2">
      <c r="K924" s="17"/>
    </row>
    <row r="925" spans="11:11" x14ac:dyDescent="0.2">
      <c r="K925" s="17"/>
    </row>
    <row r="926" spans="11:11" x14ac:dyDescent="0.2">
      <c r="K926" s="17"/>
    </row>
    <row r="927" spans="11:11" x14ac:dyDescent="0.2">
      <c r="K927" s="17"/>
    </row>
    <row r="928" spans="11:11" x14ac:dyDescent="0.2">
      <c r="K928" s="17"/>
    </row>
    <row r="929" spans="11:11" x14ac:dyDescent="0.2">
      <c r="K929" s="17"/>
    </row>
    <row r="930" spans="11:11" x14ac:dyDescent="0.2">
      <c r="K930" s="17"/>
    </row>
    <row r="931" spans="11:11" x14ac:dyDescent="0.2">
      <c r="K931" s="17"/>
    </row>
    <row r="932" spans="11:11" x14ac:dyDescent="0.2">
      <c r="K932" s="17"/>
    </row>
    <row r="933" spans="11:11" x14ac:dyDescent="0.2">
      <c r="K933" s="17"/>
    </row>
    <row r="934" spans="11:11" x14ac:dyDescent="0.2">
      <c r="K934" s="17"/>
    </row>
    <row r="935" spans="11:11" x14ac:dyDescent="0.2">
      <c r="K935" s="17"/>
    </row>
    <row r="936" spans="11:11" x14ac:dyDescent="0.2">
      <c r="K936" s="17"/>
    </row>
    <row r="937" spans="11:11" x14ac:dyDescent="0.2">
      <c r="K937" s="17"/>
    </row>
    <row r="938" spans="11:11" x14ac:dyDescent="0.2">
      <c r="K938" s="17"/>
    </row>
    <row r="939" spans="11:11" x14ac:dyDescent="0.2">
      <c r="K939" s="17"/>
    </row>
    <row r="940" spans="11:11" x14ac:dyDescent="0.2">
      <c r="K940" s="17"/>
    </row>
    <row r="941" spans="11:11" x14ac:dyDescent="0.2">
      <c r="K941" s="17"/>
    </row>
    <row r="942" spans="11:11" x14ac:dyDescent="0.2">
      <c r="K942" s="17"/>
    </row>
    <row r="943" spans="11:11" x14ac:dyDescent="0.2">
      <c r="K943" s="17"/>
    </row>
    <row r="944" spans="11:11" x14ac:dyDescent="0.2">
      <c r="K944" s="17"/>
    </row>
    <row r="945" spans="11:11" x14ac:dyDescent="0.2">
      <c r="K945" s="17"/>
    </row>
    <row r="946" spans="11:11" x14ac:dyDescent="0.2">
      <c r="K946" s="17"/>
    </row>
    <row r="947" spans="11:11" x14ac:dyDescent="0.2">
      <c r="K947" s="17"/>
    </row>
    <row r="948" spans="11:11" x14ac:dyDescent="0.2">
      <c r="K948" s="17"/>
    </row>
    <row r="949" spans="11:11" x14ac:dyDescent="0.2">
      <c r="K949" s="17"/>
    </row>
    <row r="950" spans="11:11" x14ac:dyDescent="0.2">
      <c r="K950" s="17"/>
    </row>
    <row r="951" spans="11:11" x14ac:dyDescent="0.2">
      <c r="K951" s="17"/>
    </row>
    <row r="952" spans="11:11" x14ac:dyDescent="0.2">
      <c r="K952" s="17"/>
    </row>
    <row r="953" spans="11:11" x14ac:dyDescent="0.2">
      <c r="K953" s="17"/>
    </row>
    <row r="954" spans="11:11" x14ac:dyDescent="0.2">
      <c r="K954" s="17"/>
    </row>
    <row r="955" spans="11:11" x14ac:dyDescent="0.2">
      <c r="K955" s="17"/>
    </row>
    <row r="956" spans="11:11" x14ac:dyDescent="0.2">
      <c r="K956" s="17"/>
    </row>
    <row r="957" spans="11:11" x14ac:dyDescent="0.2">
      <c r="K957" s="17"/>
    </row>
    <row r="958" spans="11:11" x14ac:dyDescent="0.2">
      <c r="K958" s="17"/>
    </row>
    <row r="959" spans="11:11" x14ac:dyDescent="0.2">
      <c r="K959" s="17"/>
    </row>
    <row r="960" spans="11:11" x14ac:dyDescent="0.2">
      <c r="K960" s="17"/>
    </row>
    <row r="961" spans="11:11" x14ac:dyDescent="0.2">
      <c r="K961" s="17"/>
    </row>
    <row r="962" spans="11:11" x14ac:dyDescent="0.2">
      <c r="K962" s="17"/>
    </row>
    <row r="963" spans="11:11" x14ac:dyDescent="0.2">
      <c r="K963" s="17"/>
    </row>
    <row r="964" spans="11:11" x14ac:dyDescent="0.2">
      <c r="K964" s="17"/>
    </row>
    <row r="965" spans="11:11" x14ac:dyDescent="0.2">
      <c r="K965" s="17"/>
    </row>
    <row r="966" spans="11:11" x14ac:dyDescent="0.2">
      <c r="K966" s="17"/>
    </row>
    <row r="967" spans="11:11" x14ac:dyDescent="0.2">
      <c r="K967" s="17"/>
    </row>
    <row r="968" spans="11:11" x14ac:dyDescent="0.2">
      <c r="K968" s="17"/>
    </row>
    <row r="969" spans="11:11" x14ac:dyDescent="0.2">
      <c r="K969" s="17"/>
    </row>
    <row r="970" spans="11:11" x14ac:dyDescent="0.2">
      <c r="K970" s="17"/>
    </row>
    <row r="971" spans="11:11" x14ac:dyDescent="0.2">
      <c r="K971" s="17"/>
    </row>
    <row r="972" spans="11:11" x14ac:dyDescent="0.2">
      <c r="K972" s="17"/>
    </row>
    <row r="973" spans="11:11" x14ac:dyDescent="0.2">
      <c r="K973" s="17"/>
    </row>
    <row r="974" spans="11:11" x14ac:dyDescent="0.2">
      <c r="K974" s="17"/>
    </row>
    <row r="975" spans="11:11" x14ac:dyDescent="0.2">
      <c r="K975" s="17"/>
    </row>
    <row r="976" spans="11:11" x14ac:dyDescent="0.2">
      <c r="K976" s="17"/>
    </row>
    <row r="977" spans="11:11" x14ac:dyDescent="0.2">
      <c r="K977" s="17"/>
    </row>
    <row r="978" spans="11:11" x14ac:dyDescent="0.2">
      <c r="K978" s="17"/>
    </row>
    <row r="979" spans="11:11" x14ac:dyDescent="0.2">
      <c r="K979" s="17"/>
    </row>
    <row r="980" spans="11:11" x14ac:dyDescent="0.2">
      <c r="K980" s="17"/>
    </row>
    <row r="981" spans="11:11" x14ac:dyDescent="0.2">
      <c r="K981" s="17"/>
    </row>
    <row r="982" spans="11:11" x14ac:dyDescent="0.2">
      <c r="K982" s="17"/>
    </row>
    <row r="983" spans="11:11" x14ac:dyDescent="0.2">
      <c r="K983" s="17"/>
    </row>
    <row r="984" spans="11:11" x14ac:dyDescent="0.2">
      <c r="K984" s="17"/>
    </row>
    <row r="985" spans="11:11" x14ac:dyDescent="0.2">
      <c r="K985" s="17"/>
    </row>
    <row r="986" spans="11:11" x14ac:dyDescent="0.2">
      <c r="K986" s="17"/>
    </row>
    <row r="987" spans="11:11" x14ac:dyDescent="0.2">
      <c r="K987" s="17"/>
    </row>
    <row r="988" spans="11:11" x14ac:dyDescent="0.2">
      <c r="K988" s="17"/>
    </row>
    <row r="989" spans="11:11" x14ac:dyDescent="0.2">
      <c r="K989" s="17"/>
    </row>
    <row r="990" spans="11:11" x14ac:dyDescent="0.2">
      <c r="K990" s="17"/>
    </row>
    <row r="991" spans="11:11" x14ac:dyDescent="0.2">
      <c r="K991" s="17"/>
    </row>
    <row r="992" spans="11:11" x14ac:dyDescent="0.2">
      <c r="K992" s="17"/>
    </row>
    <row r="993" spans="11:11" x14ac:dyDescent="0.2">
      <c r="K993" s="17"/>
    </row>
    <row r="994" spans="11:11" x14ac:dyDescent="0.2">
      <c r="K994" s="17"/>
    </row>
    <row r="995" spans="11:11" x14ac:dyDescent="0.2">
      <c r="K995" s="17"/>
    </row>
    <row r="996" spans="11:11" x14ac:dyDescent="0.2">
      <c r="K996" s="17"/>
    </row>
    <row r="997" spans="11:11" x14ac:dyDescent="0.2">
      <c r="K997" s="17"/>
    </row>
    <row r="998" spans="11:11" x14ac:dyDescent="0.2">
      <c r="K998" s="17"/>
    </row>
    <row r="999" spans="11:11" x14ac:dyDescent="0.2">
      <c r="K999" s="17"/>
    </row>
    <row r="1000" spans="11:11" x14ac:dyDescent="0.2">
      <c r="K1000" s="17"/>
    </row>
    <row r="1001" spans="11:11" x14ac:dyDescent="0.2">
      <c r="K1001" s="17"/>
    </row>
    <row r="1002" spans="11:11" x14ac:dyDescent="0.2">
      <c r="K1002" s="17"/>
    </row>
    <row r="1003" spans="11:11" x14ac:dyDescent="0.2">
      <c r="K1003" s="17"/>
    </row>
    <row r="1004" spans="11:11" x14ac:dyDescent="0.2">
      <c r="K1004" s="17"/>
    </row>
    <row r="1005" spans="11:11" x14ac:dyDescent="0.2">
      <c r="K1005" s="17"/>
    </row>
    <row r="1006" spans="11:11" x14ac:dyDescent="0.2">
      <c r="K1006" s="17"/>
    </row>
    <row r="1007" spans="11:11" x14ac:dyDescent="0.2">
      <c r="K1007" s="17"/>
    </row>
    <row r="1008" spans="11:11" x14ac:dyDescent="0.2">
      <c r="K1008" s="17"/>
    </row>
    <row r="1009" spans="11:11" x14ac:dyDescent="0.2">
      <c r="K1009" s="17"/>
    </row>
    <row r="1010" spans="11:11" x14ac:dyDescent="0.2">
      <c r="K1010" s="17"/>
    </row>
    <row r="1011" spans="11:11" x14ac:dyDescent="0.2">
      <c r="K1011" s="17"/>
    </row>
    <row r="1012" spans="11:11" x14ac:dyDescent="0.2">
      <c r="K1012" s="17"/>
    </row>
    <row r="1013" spans="11:11" x14ac:dyDescent="0.2">
      <c r="K1013" s="17"/>
    </row>
    <row r="1014" spans="11:11" x14ac:dyDescent="0.2">
      <c r="K1014" s="17"/>
    </row>
    <row r="1015" spans="11:11" x14ac:dyDescent="0.2">
      <c r="K1015" s="17"/>
    </row>
    <row r="1016" spans="11:11" x14ac:dyDescent="0.2">
      <c r="K1016" s="17"/>
    </row>
    <row r="1017" spans="11:11" x14ac:dyDescent="0.2">
      <c r="K1017" s="17"/>
    </row>
    <row r="1018" spans="11:11" x14ac:dyDescent="0.2">
      <c r="K1018" s="17"/>
    </row>
    <row r="1019" spans="11:11" x14ac:dyDescent="0.2">
      <c r="K1019" s="17"/>
    </row>
    <row r="1020" spans="11:11" x14ac:dyDescent="0.2">
      <c r="K1020" s="17"/>
    </row>
    <row r="1021" spans="11:11" x14ac:dyDescent="0.2">
      <c r="K1021" s="17"/>
    </row>
    <row r="1022" spans="11:11" x14ac:dyDescent="0.2">
      <c r="K1022" s="17"/>
    </row>
    <row r="1023" spans="11:11" x14ac:dyDescent="0.2">
      <c r="K1023" s="17"/>
    </row>
    <row r="1024" spans="11:11" x14ac:dyDescent="0.2">
      <c r="K1024" s="17"/>
    </row>
    <row r="1025" spans="11:11" x14ac:dyDescent="0.2">
      <c r="K1025" s="17"/>
    </row>
    <row r="1026" spans="11:11" x14ac:dyDescent="0.2">
      <c r="K1026" s="17"/>
    </row>
    <row r="1027" spans="11:11" x14ac:dyDescent="0.2">
      <c r="K1027" s="17"/>
    </row>
    <row r="1028" spans="11:11" x14ac:dyDescent="0.2">
      <c r="K1028" s="17"/>
    </row>
    <row r="1029" spans="11:11" x14ac:dyDescent="0.2">
      <c r="K1029" s="17"/>
    </row>
    <row r="1030" spans="11:11" x14ac:dyDescent="0.2">
      <c r="K1030" s="17"/>
    </row>
    <row r="1031" spans="11:11" x14ac:dyDescent="0.2">
      <c r="K1031" s="17"/>
    </row>
    <row r="1032" spans="11:11" x14ac:dyDescent="0.2">
      <c r="K1032" s="17"/>
    </row>
    <row r="1033" spans="11:11" x14ac:dyDescent="0.2">
      <c r="K1033" s="17"/>
    </row>
    <row r="1034" spans="11:11" x14ac:dyDescent="0.2">
      <c r="K1034" s="17"/>
    </row>
    <row r="1035" spans="11:11" x14ac:dyDescent="0.2">
      <c r="K1035" s="17"/>
    </row>
    <row r="1036" spans="11:11" x14ac:dyDescent="0.2">
      <c r="K1036" s="17"/>
    </row>
    <row r="1037" spans="11:11" x14ac:dyDescent="0.2">
      <c r="K1037" s="17"/>
    </row>
    <row r="1038" spans="11:11" x14ac:dyDescent="0.2">
      <c r="K1038" s="17"/>
    </row>
    <row r="1039" spans="11:11" x14ac:dyDescent="0.2">
      <c r="K1039" s="17"/>
    </row>
    <row r="1040" spans="11:11" x14ac:dyDescent="0.2">
      <c r="K1040" s="17"/>
    </row>
    <row r="1041" spans="11:11" x14ac:dyDescent="0.2">
      <c r="K1041" s="17"/>
    </row>
    <row r="1042" spans="11:11" x14ac:dyDescent="0.2">
      <c r="K1042" s="17"/>
    </row>
    <row r="1043" spans="11:11" x14ac:dyDescent="0.2">
      <c r="K1043" s="17"/>
    </row>
    <row r="1044" spans="11:11" x14ac:dyDescent="0.2">
      <c r="K1044" s="17"/>
    </row>
    <row r="1045" spans="11:11" x14ac:dyDescent="0.2">
      <c r="K1045" s="17"/>
    </row>
    <row r="1046" spans="11:11" x14ac:dyDescent="0.2">
      <c r="K1046" s="17"/>
    </row>
    <row r="1047" spans="11:11" x14ac:dyDescent="0.2">
      <c r="K1047" s="17"/>
    </row>
    <row r="1048" spans="11:11" x14ac:dyDescent="0.2">
      <c r="K1048" s="17"/>
    </row>
    <row r="1049" spans="11:11" x14ac:dyDescent="0.2">
      <c r="K1049" s="17"/>
    </row>
    <row r="1050" spans="11:11" x14ac:dyDescent="0.2">
      <c r="K1050" s="17"/>
    </row>
    <row r="1051" spans="11:11" x14ac:dyDescent="0.2">
      <c r="K1051" s="17"/>
    </row>
    <row r="1052" spans="11:11" x14ac:dyDescent="0.2">
      <c r="K1052" s="17"/>
    </row>
    <row r="1053" spans="11:11" x14ac:dyDescent="0.2">
      <c r="K1053" s="17"/>
    </row>
    <row r="1054" spans="11:11" x14ac:dyDescent="0.2">
      <c r="K1054" s="17"/>
    </row>
    <row r="1055" spans="11:11" x14ac:dyDescent="0.2">
      <c r="K1055" s="17"/>
    </row>
    <row r="1056" spans="11:11" x14ac:dyDescent="0.2">
      <c r="K1056" s="17"/>
    </row>
    <row r="1057" spans="11:11" x14ac:dyDescent="0.2">
      <c r="K1057" s="17"/>
    </row>
    <row r="1058" spans="11:11" x14ac:dyDescent="0.2">
      <c r="K1058" s="17"/>
    </row>
    <row r="1059" spans="11:11" x14ac:dyDescent="0.2">
      <c r="K1059" s="17"/>
    </row>
    <row r="1060" spans="11:11" x14ac:dyDescent="0.2">
      <c r="K1060" s="17"/>
    </row>
    <row r="1061" spans="11:11" x14ac:dyDescent="0.2">
      <c r="K1061" s="17"/>
    </row>
    <row r="1062" spans="11:11" x14ac:dyDescent="0.2">
      <c r="K1062" s="17"/>
    </row>
    <row r="1063" spans="11:11" x14ac:dyDescent="0.2">
      <c r="K1063" s="17"/>
    </row>
    <row r="1064" spans="11:11" x14ac:dyDescent="0.2">
      <c r="K1064" s="17"/>
    </row>
    <row r="1065" spans="11:11" x14ac:dyDescent="0.2">
      <c r="K1065" s="17"/>
    </row>
    <row r="1066" spans="11:11" x14ac:dyDescent="0.2">
      <c r="K1066" s="17"/>
    </row>
    <row r="1067" spans="11:11" x14ac:dyDescent="0.2">
      <c r="K1067" s="17"/>
    </row>
    <row r="1068" spans="11:11" x14ac:dyDescent="0.2">
      <c r="K1068" s="17"/>
    </row>
    <row r="1069" spans="11:11" x14ac:dyDescent="0.2">
      <c r="K1069" s="17"/>
    </row>
    <row r="1070" spans="11:11" x14ac:dyDescent="0.2">
      <c r="K1070" s="17"/>
    </row>
    <row r="1071" spans="11:11" x14ac:dyDescent="0.2">
      <c r="K1071" s="17"/>
    </row>
    <row r="1072" spans="11:11" x14ac:dyDescent="0.2">
      <c r="K1072" s="17"/>
    </row>
    <row r="1073" spans="11:11" x14ac:dyDescent="0.2">
      <c r="K1073" s="17"/>
    </row>
    <row r="1074" spans="11:11" x14ac:dyDescent="0.2">
      <c r="K1074" s="17"/>
    </row>
    <row r="1075" spans="11:11" x14ac:dyDescent="0.2">
      <c r="K1075" s="17"/>
    </row>
    <row r="1076" spans="11:11" x14ac:dyDescent="0.2">
      <c r="K1076" s="17"/>
    </row>
    <row r="1077" spans="11:11" x14ac:dyDescent="0.2">
      <c r="K1077" s="17"/>
    </row>
    <row r="1078" spans="11:11" x14ac:dyDescent="0.2">
      <c r="K1078" s="17"/>
    </row>
    <row r="1079" spans="11:11" x14ac:dyDescent="0.2">
      <c r="K1079" s="17"/>
    </row>
    <row r="1080" spans="11:11" x14ac:dyDescent="0.2">
      <c r="K1080" s="17"/>
    </row>
    <row r="1081" spans="11:11" x14ac:dyDescent="0.2">
      <c r="K1081" s="17"/>
    </row>
    <row r="1082" spans="11:11" x14ac:dyDescent="0.2">
      <c r="K1082" s="17"/>
    </row>
    <row r="1083" spans="11:11" x14ac:dyDescent="0.2">
      <c r="K1083" s="17"/>
    </row>
    <row r="1084" spans="11:11" x14ac:dyDescent="0.2">
      <c r="K1084" s="17"/>
    </row>
    <row r="1085" spans="11:11" x14ac:dyDescent="0.2">
      <c r="K1085" s="17"/>
    </row>
    <row r="1086" spans="11:11" x14ac:dyDescent="0.2">
      <c r="K1086" s="17"/>
    </row>
    <row r="1087" spans="11:11" x14ac:dyDescent="0.2">
      <c r="K1087" s="17"/>
    </row>
    <row r="1088" spans="11:11" x14ac:dyDescent="0.2">
      <c r="K1088" s="17"/>
    </row>
    <row r="1089" spans="11:11" x14ac:dyDescent="0.2">
      <c r="K1089" s="17"/>
    </row>
    <row r="1090" spans="11:11" x14ac:dyDescent="0.2">
      <c r="K1090" s="17"/>
    </row>
    <row r="1091" spans="11:11" x14ac:dyDescent="0.2">
      <c r="K1091" s="17"/>
    </row>
    <row r="1092" spans="11:11" x14ac:dyDescent="0.2">
      <c r="K1092" s="17"/>
    </row>
    <row r="1093" spans="11:11" x14ac:dyDescent="0.2">
      <c r="K1093" s="17"/>
    </row>
    <row r="1094" spans="11:11" x14ac:dyDescent="0.2">
      <c r="K1094" s="17"/>
    </row>
    <row r="1095" spans="11:11" x14ac:dyDescent="0.2">
      <c r="K1095" s="17"/>
    </row>
    <row r="1096" spans="11:11" x14ac:dyDescent="0.2">
      <c r="K1096" s="17"/>
    </row>
    <row r="1097" spans="11:11" x14ac:dyDescent="0.2">
      <c r="K1097" s="17"/>
    </row>
    <row r="1098" spans="11:11" x14ac:dyDescent="0.2">
      <c r="K1098" s="17"/>
    </row>
    <row r="1099" spans="11:11" x14ac:dyDescent="0.2">
      <c r="K1099" s="17"/>
    </row>
    <row r="1100" spans="11:11" x14ac:dyDescent="0.2">
      <c r="K1100" s="17"/>
    </row>
    <row r="1101" spans="11:11" x14ac:dyDescent="0.2">
      <c r="K1101" s="17"/>
    </row>
    <row r="1102" spans="11:11" x14ac:dyDescent="0.2">
      <c r="K1102" s="17"/>
    </row>
    <row r="1103" spans="11:11" x14ac:dyDescent="0.2">
      <c r="K1103" s="17"/>
    </row>
    <row r="1104" spans="11:11" x14ac:dyDescent="0.2">
      <c r="K1104" s="17"/>
    </row>
    <row r="1105" spans="11:11" x14ac:dyDescent="0.2">
      <c r="K1105" s="17"/>
    </row>
    <row r="1106" spans="11:11" x14ac:dyDescent="0.2">
      <c r="K1106" s="17"/>
    </row>
    <row r="1107" spans="11:11" x14ac:dyDescent="0.2">
      <c r="K1107" s="17"/>
    </row>
    <row r="1108" spans="11:11" x14ac:dyDescent="0.2">
      <c r="K1108" s="17"/>
    </row>
    <row r="1109" spans="11:11" x14ac:dyDescent="0.2">
      <c r="K1109" s="17"/>
    </row>
    <row r="1110" spans="11:11" x14ac:dyDescent="0.2">
      <c r="K1110" s="17"/>
    </row>
    <row r="1111" spans="11:11" x14ac:dyDescent="0.2">
      <c r="K1111" s="17"/>
    </row>
    <row r="1112" spans="11:11" x14ac:dyDescent="0.2">
      <c r="K1112" s="17"/>
    </row>
    <row r="1113" spans="11:11" x14ac:dyDescent="0.2">
      <c r="K1113" s="17"/>
    </row>
    <row r="1114" spans="11:11" x14ac:dyDescent="0.2">
      <c r="K1114" s="17"/>
    </row>
    <row r="1115" spans="11:11" x14ac:dyDescent="0.2">
      <c r="K1115" s="17"/>
    </row>
    <row r="1116" spans="11:11" x14ac:dyDescent="0.2">
      <c r="K1116" s="17"/>
    </row>
    <row r="1117" spans="11:11" x14ac:dyDescent="0.2">
      <c r="K1117" s="17"/>
    </row>
    <row r="1118" spans="11:11" x14ac:dyDescent="0.2">
      <c r="K1118" s="17"/>
    </row>
    <row r="1119" spans="11:11" x14ac:dyDescent="0.2">
      <c r="K1119" s="17"/>
    </row>
    <row r="1120" spans="11:11" x14ac:dyDescent="0.2">
      <c r="K1120" s="17"/>
    </row>
    <row r="1121" spans="11:11" x14ac:dyDescent="0.2">
      <c r="K1121" s="17"/>
    </row>
    <row r="1122" spans="11:11" x14ac:dyDescent="0.2">
      <c r="K1122" s="17"/>
    </row>
    <row r="1123" spans="11:11" x14ac:dyDescent="0.2">
      <c r="K1123" s="17"/>
    </row>
    <row r="1124" spans="11:11" x14ac:dyDescent="0.2">
      <c r="K1124" s="17"/>
    </row>
    <row r="1125" spans="11:11" x14ac:dyDescent="0.2">
      <c r="K1125" s="17"/>
    </row>
    <row r="1126" spans="11:11" x14ac:dyDescent="0.2">
      <c r="K1126" s="17"/>
    </row>
    <row r="1127" spans="11:11" x14ac:dyDescent="0.2">
      <c r="K1127" s="17"/>
    </row>
    <row r="1128" spans="11:11" x14ac:dyDescent="0.2">
      <c r="K1128" s="17"/>
    </row>
    <row r="1129" spans="11:11" x14ac:dyDescent="0.2">
      <c r="K1129" s="17"/>
    </row>
    <row r="1130" spans="11:11" x14ac:dyDescent="0.2">
      <c r="K1130" s="17"/>
    </row>
    <row r="1131" spans="11:11" x14ac:dyDescent="0.2">
      <c r="K1131" s="17"/>
    </row>
    <row r="1132" spans="11:11" x14ac:dyDescent="0.2">
      <c r="K1132" s="17"/>
    </row>
    <row r="1133" spans="11:11" x14ac:dyDescent="0.2">
      <c r="K1133" s="17"/>
    </row>
    <row r="1134" spans="11:11" x14ac:dyDescent="0.2">
      <c r="K1134" s="17"/>
    </row>
    <row r="1135" spans="11:11" x14ac:dyDescent="0.2">
      <c r="K1135" s="17"/>
    </row>
    <row r="1136" spans="11:11" x14ac:dyDescent="0.2">
      <c r="K1136" s="17"/>
    </row>
    <row r="1137" spans="11:11" x14ac:dyDescent="0.2">
      <c r="K1137" s="17"/>
    </row>
    <row r="1138" spans="11:11" x14ac:dyDescent="0.2">
      <c r="K1138" s="17"/>
    </row>
    <row r="1139" spans="11:11" x14ac:dyDescent="0.2">
      <c r="K1139" s="17"/>
    </row>
    <row r="1140" spans="11:11" x14ac:dyDescent="0.2">
      <c r="K1140" s="17"/>
    </row>
    <row r="1141" spans="11:11" x14ac:dyDescent="0.2">
      <c r="K1141" s="17"/>
    </row>
    <row r="1142" spans="11:11" x14ac:dyDescent="0.2">
      <c r="K1142" s="17"/>
    </row>
    <row r="1143" spans="11:11" x14ac:dyDescent="0.2">
      <c r="K1143" s="17"/>
    </row>
    <row r="1144" spans="11:11" x14ac:dyDescent="0.2">
      <c r="K1144" s="17"/>
    </row>
    <row r="1145" spans="11:11" x14ac:dyDescent="0.2">
      <c r="K1145" s="17"/>
    </row>
    <row r="1146" spans="11:11" x14ac:dyDescent="0.2">
      <c r="K1146" s="17"/>
    </row>
    <row r="1147" spans="11:11" x14ac:dyDescent="0.2">
      <c r="K1147" s="17"/>
    </row>
    <row r="1148" spans="11:11" x14ac:dyDescent="0.2">
      <c r="K1148" s="17"/>
    </row>
    <row r="1149" spans="11:11" x14ac:dyDescent="0.2">
      <c r="K1149" s="17"/>
    </row>
    <row r="1150" spans="11:11" x14ac:dyDescent="0.2">
      <c r="K1150" s="17"/>
    </row>
    <row r="1151" spans="11:11" x14ac:dyDescent="0.2">
      <c r="K1151" s="17"/>
    </row>
    <row r="1152" spans="11:11" x14ac:dyDescent="0.2">
      <c r="K1152" s="17"/>
    </row>
    <row r="1153" spans="11:11" x14ac:dyDescent="0.2">
      <c r="K1153" s="17"/>
    </row>
    <row r="1154" spans="11:11" x14ac:dyDescent="0.2">
      <c r="K1154" s="17"/>
    </row>
    <row r="1155" spans="11:11" x14ac:dyDescent="0.2">
      <c r="K1155" s="17"/>
    </row>
    <row r="1156" spans="11:11" x14ac:dyDescent="0.2">
      <c r="K1156" s="17"/>
    </row>
    <row r="1157" spans="11:11" x14ac:dyDescent="0.2">
      <c r="K1157" s="17"/>
    </row>
    <row r="1158" spans="11:11" x14ac:dyDescent="0.2">
      <c r="K1158" s="17"/>
    </row>
    <row r="1159" spans="11:11" x14ac:dyDescent="0.2">
      <c r="K1159" s="17"/>
    </row>
    <row r="1160" spans="11:11" x14ac:dyDescent="0.2">
      <c r="K1160" s="17"/>
    </row>
    <row r="1161" spans="11:11" x14ac:dyDescent="0.2">
      <c r="K1161" s="17"/>
    </row>
    <row r="1162" spans="11:11" x14ac:dyDescent="0.2">
      <c r="K1162" s="17"/>
    </row>
    <row r="1163" spans="11:11" x14ac:dyDescent="0.2">
      <c r="K1163" s="17"/>
    </row>
    <row r="1164" spans="11:11" x14ac:dyDescent="0.2">
      <c r="K1164" s="17"/>
    </row>
    <row r="1165" spans="11:11" x14ac:dyDescent="0.2">
      <c r="K1165" s="17"/>
    </row>
    <row r="1166" spans="11:11" x14ac:dyDescent="0.2">
      <c r="K1166" s="17"/>
    </row>
    <row r="1167" spans="11:11" x14ac:dyDescent="0.2">
      <c r="K1167" s="17"/>
    </row>
    <row r="1168" spans="11:11" x14ac:dyDescent="0.2">
      <c r="K1168" s="17"/>
    </row>
    <row r="1169" spans="11:11" x14ac:dyDescent="0.2">
      <c r="K1169" s="17"/>
    </row>
    <row r="1170" spans="11:11" x14ac:dyDescent="0.2">
      <c r="K1170" s="17"/>
    </row>
    <row r="1171" spans="11:11" x14ac:dyDescent="0.2">
      <c r="K1171" s="17"/>
    </row>
    <row r="1172" spans="11:11" x14ac:dyDescent="0.2">
      <c r="K1172" s="17"/>
    </row>
    <row r="1173" spans="11:11" x14ac:dyDescent="0.2">
      <c r="K1173" s="17"/>
    </row>
    <row r="1174" spans="11:11" x14ac:dyDescent="0.2">
      <c r="K1174" s="17"/>
    </row>
    <row r="1175" spans="11:11" x14ac:dyDescent="0.2">
      <c r="K1175" s="17"/>
    </row>
    <row r="1176" spans="11:11" x14ac:dyDescent="0.2">
      <c r="K1176" s="17"/>
    </row>
    <row r="1177" spans="11:11" x14ac:dyDescent="0.2">
      <c r="K1177" s="17"/>
    </row>
    <row r="1178" spans="11:11" x14ac:dyDescent="0.2">
      <c r="K1178" s="17"/>
    </row>
    <row r="1179" spans="11:11" x14ac:dyDescent="0.2">
      <c r="K1179" s="17"/>
    </row>
    <row r="1180" spans="11:11" x14ac:dyDescent="0.2">
      <c r="K1180" s="17"/>
    </row>
    <row r="1181" spans="11:11" x14ac:dyDescent="0.2">
      <c r="K1181" s="17"/>
    </row>
    <row r="1182" spans="11:11" x14ac:dyDescent="0.2">
      <c r="K1182" s="17"/>
    </row>
    <row r="1183" spans="11:11" x14ac:dyDescent="0.2">
      <c r="K1183" s="17"/>
    </row>
    <row r="1184" spans="11:11" x14ac:dyDescent="0.2">
      <c r="K1184" s="17"/>
    </row>
    <row r="1185" spans="11:11" x14ac:dyDescent="0.2">
      <c r="K1185" s="17"/>
    </row>
    <row r="1186" spans="11:11" x14ac:dyDescent="0.2">
      <c r="K1186" s="17"/>
    </row>
    <row r="1187" spans="11:11" x14ac:dyDescent="0.2">
      <c r="K1187" s="17"/>
    </row>
    <row r="1188" spans="11:11" x14ac:dyDescent="0.2">
      <c r="K1188" s="17"/>
    </row>
    <row r="1189" spans="11:11" x14ac:dyDescent="0.2">
      <c r="K1189" s="17"/>
    </row>
    <row r="1190" spans="11:11" x14ac:dyDescent="0.2">
      <c r="K1190" s="17"/>
    </row>
    <row r="1191" spans="11:11" x14ac:dyDescent="0.2">
      <c r="K1191" s="17"/>
    </row>
    <row r="1192" spans="11:11" x14ac:dyDescent="0.2">
      <c r="K1192" s="17"/>
    </row>
    <row r="1193" spans="11:11" x14ac:dyDescent="0.2">
      <c r="K1193" s="17"/>
    </row>
    <row r="1194" spans="11:11" x14ac:dyDescent="0.2">
      <c r="K1194" s="17"/>
    </row>
    <row r="1195" spans="11:11" x14ac:dyDescent="0.2">
      <c r="K1195" s="17"/>
    </row>
    <row r="1196" spans="11:11" x14ac:dyDescent="0.2">
      <c r="K1196" s="17"/>
    </row>
    <row r="1197" spans="11:11" x14ac:dyDescent="0.2">
      <c r="K1197" s="17"/>
    </row>
    <row r="1198" spans="11:11" x14ac:dyDescent="0.2">
      <c r="K1198" s="17"/>
    </row>
    <row r="1199" spans="11:11" x14ac:dyDescent="0.2">
      <c r="K1199" s="17"/>
    </row>
    <row r="1200" spans="11:11" x14ac:dyDescent="0.2">
      <c r="K1200" s="17"/>
    </row>
    <row r="1201" spans="11:11" x14ac:dyDescent="0.2">
      <c r="K1201" s="17"/>
    </row>
    <row r="1202" spans="11:11" x14ac:dyDescent="0.2">
      <c r="K1202" s="17"/>
    </row>
    <row r="1203" spans="11:11" x14ac:dyDescent="0.2">
      <c r="K1203" s="17"/>
    </row>
    <row r="1204" spans="11:11" x14ac:dyDescent="0.2">
      <c r="K1204" s="17"/>
    </row>
    <row r="1205" spans="11:11" x14ac:dyDescent="0.2">
      <c r="K1205" s="17"/>
    </row>
    <row r="1206" spans="11:11" x14ac:dyDescent="0.2">
      <c r="K1206" s="17"/>
    </row>
    <row r="1207" spans="11:11" x14ac:dyDescent="0.2">
      <c r="K1207" s="17"/>
    </row>
    <row r="1208" spans="11:11" x14ac:dyDescent="0.2">
      <c r="K1208" s="17"/>
    </row>
    <row r="1209" spans="11:11" x14ac:dyDescent="0.2">
      <c r="K1209" s="17"/>
    </row>
    <row r="1210" spans="11:11" x14ac:dyDescent="0.2">
      <c r="K1210" s="17"/>
    </row>
    <row r="1211" spans="11:11" x14ac:dyDescent="0.2">
      <c r="K1211" s="17"/>
    </row>
    <row r="1212" spans="11:11" x14ac:dyDescent="0.2">
      <c r="K1212" s="17"/>
    </row>
    <row r="1213" spans="11:11" x14ac:dyDescent="0.2">
      <c r="K1213" s="17"/>
    </row>
    <row r="1214" spans="11:11" x14ac:dyDescent="0.2">
      <c r="K1214" s="17"/>
    </row>
    <row r="1215" spans="11:11" x14ac:dyDescent="0.2">
      <c r="K1215" s="17"/>
    </row>
    <row r="1216" spans="11:11" x14ac:dyDescent="0.2">
      <c r="K1216" s="17"/>
    </row>
    <row r="1217" spans="11:11" x14ac:dyDescent="0.2">
      <c r="K1217" s="17"/>
    </row>
    <row r="1218" spans="11:11" x14ac:dyDescent="0.2">
      <c r="K1218" s="17"/>
    </row>
    <row r="1219" spans="11:11" x14ac:dyDescent="0.2">
      <c r="K1219" s="17"/>
    </row>
    <row r="1220" spans="11:11" x14ac:dyDescent="0.2">
      <c r="K1220" s="17"/>
    </row>
    <row r="1221" spans="11:11" x14ac:dyDescent="0.2">
      <c r="K1221" s="17"/>
    </row>
    <row r="1222" spans="11:11" x14ac:dyDescent="0.2">
      <c r="K1222" s="17"/>
    </row>
    <row r="1223" spans="11:11" x14ac:dyDescent="0.2">
      <c r="K1223" s="17"/>
    </row>
    <row r="1224" spans="11:11" x14ac:dyDescent="0.2">
      <c r="K1224" s="17"/>
    </row>
    <row r="1225" spans="11:11" x14ac:dyDescent="0.2">
      <c r="K1225" s="17"/>
    </row>
    <row r="1226" spans="11:11" x14ac:dyDescent="0.2">
      <c r="K1226" s="17"/>
    </row>
    <row r="1227" spans="11:11" x14ac:dyDescent="0.2">
      <c r="K1227" s="17"/>
    </row>
    <row r="1228" spans="11:11" x14ac:dyDescent="0.2">
      <c r="K1228" s="17"/>
    </row>
    <row r="1229" spans="11:11" x14ac:dyDescent="0.2">
      <c r="K1229" s="17"/>
    </row>
    <row r="1230" spans="11:11" x14ac:dyDescent="0.2">
      <c r="K1230" s="17"/>
    </row>
    <row r="1231" spans="11:11" x14ac:dyDescent="0.2">
      <c r="K1231" s="17"/>
    </row>
    <row r="1232" spans="11:11" x14ac:dyDescent="0.2">
      <c r="K1232" s="17"/>
    </row>
    <row r="1233" spans="11:11" x14ac:dyDescent="0.2">
      <c r="K1233" s="17"/>
    </row>
    <row r="1234" spans="11:11" x14ac:dyDescent="0.2">
      <c r="K1234" s="17"/>
    </row>
    <row r="1235" spans="11:11" x14ac:dyDescent="0.2">
      <c r="K1235" s="17"/>
    </row>
    <row r="1236" spans="11:11" x14ac:dyDescent="0.2">
      <c r="K1236" s="17"/>
    </row>
    <row r="1237" spans="11:11" x14ac:dyDescent="0.2">
      <c r="K1237" s="17"/>
    </row>
    <row r="1238" spans="11:11" x14ac:dyDescent="0.2">
      <c r="K1238" s="17"/>
    </row>
    <row r="1239" spans="11:11" x14ac:dyDescent="0.2">
      <c r="K1239" s="17"/>
    </row>
    <row r="1240" spans="11:11" x14ac:dyDescent="0.2">
      <c r="K1240" s="17"/>
    </row>
    <row r="1241" spans="11:11" x14ac:dyDescent="0.2">
      <c r="K1241" s="17"/>
    </row>
    <row r="1242" spans="11:11" x14ac:dyDescent="0.2">
      <c r="K1242" s="17"/>
    </row>
    <row r="1243" spans="11:11" x14ac:dyDescent="0.2">
      <c r="K1243" s="17"/>
    </row>
    <row r="1244" spans="11:11" x14ac:dyDescent="0.2">
      <c r="K1244" s="17"/>
    </row>
    <row r="1245" spans="11:11" x14ac:dyDescent="0.2">
      <c r="K1245" s="17"/>
    </row>
    <row r="1246" spans="11:11" x14ac:dyDescent="0.2">
      <c r="K1246" s="17"/>
    </row>
    <row r="1247" spans="11:11" x14ac:dyDescent="0.2">
      <c r="K1247" s="17"/>
    </row>
    <row r="1248" spans="11:11" x14ac:dyDescent="0.2">
      <c r="K1248" s="17"/>
    </row>
    <row r="1249" spans="11:11" x14ac:dyDescent="0.2">
      <c r="K1249" s="17"/>
    </row>
    <row r="1250" spans="11:11" x14ac:dyDescent="0.2">
      <c r="K1250" s="17"/>
    </row>
    <row r="1251" spans="11:11" x14ac:dyDescent="0.2">
      <c r="K1251" s="17"/>
    </row>
    <row r="1252" spans="11:11" x14ac:dyDescent="0.2">
      <c r="K1252" s="17"/>
    </row>
    <row r="1253" spans="11:11" x14ac:dyDescent="0.2">
      <c r="K1253" s="17"/>
    </row>
    <row r="1254" spans="11:11" x14ac:dyDescent="0.2">
      <c r="K1254" s="17"/>
    </row>
    <row r="1255" spans="11:11" x14ac:dyDescent="0.2">
      <c r="K1255" s="17"/>
    </row>
    <row r="1256" spans="11:11" x14ac:dyDescent="0.2">
      <c r="K1256" s="17"/>
    </row>
    <row r="1257" spans="11:11" x14ac:dyDescent="0.2">
      <c r="K1257" s="17"/>
    </row>
    <row r="1258" spans="11:11" x14ac:dyDescent="0.2">
      <c r="K1258" s="17"/>
    </row>
    <row r="1259" spans="11:11" x14ac:dyDescent="0.2">
      <c r="K1259" s="17"/>
    </row>
    <row r="1260" spans="11:11" x14ac:dyDescent="0.2">
      <c r="K1260" s="17"/>
    </row>
    <row r="1261" spans="11:11" x14ac:dyDescent="0.2">
      <c r="K1261" s="17"/>
    </row>
    <row r="1262" spans="11:11" x14ac:dyDescent="0.2">
      <c r="K1262" s="17"/>
    </row>
    <row r="1263" spans="11:11" x14ac:dyDescent="0.2">
      <c r="K1263" s="17"/>
    </row>
    <row r="1264" spans="11:11" x14ac:dyDescent="0.2">
      <c r="K1264" s="17"/>
    </row>
    <row r="1265" spans="11:11" x14ac:dyDescent="0.2">
      <c r="K1265" s="17"/>
    </row>
    <row r="1266" spans="11:11" x14ac:dyDescent="0.2">
      <c r="K1266" s="17"/>
    </row>
    <row r="1267" spans="11:11" x14ac:dyDescent="0.2">
      <c r="K1267" s="17"/>
    </row>
    <row r="1268" spans="11:11" x14ac:dyDescent="0.2">
      <c r="K1268" s="17"/>
    </row>
    <row r="1269" spans="11:11" x14ac:dyDescent="0.2">
      <c r="K1269" s="17"/>
    </row>
    <row r="1270" spans="11:11" x14ac:dyDescent="0.2">
      <c r="K1270" s="17"/>
    </row>
    <row r="1271" spans="11:11" x14ac:dyDescent="0.2">
      <c r="K1271" s="17"/>
    </row>
    <row r="1272" spans="11:11" x14ac:dyDescent="0.2">
      <c r="K1272" s="17"/>
    </row>
    <row r="1273" spans="11:11" x14ac:dyDescent="0.2">
      <c r="K1273" s="17"/>
    </row>
    <row r="1274" spans="11:11" x14ac:dyDescent="0.2">
      <c r="K1274" s="17"/>
    </row>
    <row r="1275" spans="11:11" x14ac:dyDescent="0.2">
      <c r="K1275" s="17"/>
    </row>
    <row r="1276" spans="11:11" x14ac:dyDescent="0.2">
      <c r="K1276" s="17"/>
    </row>
    <row r="1277" spans="11:11" x14ac:dyDescent="0.2">
      <c r="K1277" s="17"/>
    </row>
    <row r="1278" spans="11:11" x14ac:dyDescent="0.2">
      <c r="K1278" s="17"/>
    </row>
    <row r="1279" spans="11:11" x14ac:dyDescent="0.2">
      <c r="K1279" s="17"/>
    </row>
    <row r="1280" spans="11:11" x14ac:dyDescent="0.2">
      <c r="K1280" s="17"/>
    </row>
    <row r="1281" spans="11:11" x14ac:dyDescent="0.2">
      <c r="K1281" s="17"/>
    </row>
    <row r="1282" spans="11:11" x14ac:dyDescent="0.2">
      <c r="K1282" s="17"/>
    </row>
    <row r="1283" spans="11:11" x14ac:dyDescent="0.2">
      <c r="K1283" s="17"/>
    </row>
    <row r="1284" spans="11:11" x14ac:dyDescent="0.2">
      <c r="K1284" s="17"/>
    </row>
    <row r="1285" spans="11:11" x14ac:dyDescent="0.2">
      <c r="K1285" s="17"/>
    </row>
    <row r="1286" spans="11:11" x14ac:dyDescent="0.2">
      <c r="K1286" s="17"/>
    </row>
    <row r="1287" spans="11:11" x14ac:dyDescent="0.2">
      <c r="K1287" s="17"/>
    </row>
    <row r="1288" spans="11:11" x14ac:dyDescent="0.2">
      <c r="K1288" s="17"/>
    </row>
    <row r="1289" spans="11:11" x14ac:dyDescent="0.2">
      <c r="K1289" s="17"/>
    </row>
    <row r="1290" spans="11:11" x14ac:dyDescent="0.2">
      <c r="K1290" s="17"/>
    </row>
    <row r="1291" spans="11:11" x14ac:dyDescent="0.2">
      <c r="K1291" s="17"/>
    </row>
    <row r="1292" spans="11:11" x14ac:dyDescent="0.2">
      <c r="K1292" s="17"/>
    </row>
    <row r="1293" spans="11:11" x14ac:dyDescent="0.2">
      <c r="K1293" s="17"/>
    </row>
    <row r="1294" spans="11:11" x14ac:dyDescent="0.2">
      <c r="K1294" s="17"/>
    </row>
    <row r="1295" spans="11:11" x14ac:dyDescent="0.2">
      <c r="K1295" s="17"/>
    </row>
    <row r="1296" spans="11:11" x14ac:dyDescent="0.2">
      <c r="K1296" s="17"/>
    </row>
    <row r="1297" spans="11:11" x14ac:dyDescent="0.2">
      <c r="K1297" s="17"/>
    </row>
    <row r="1298" spans="11:11" x14ac:dyDescent="0.2">
      <c r="K1298" s="17"/>
    </row>
    <row r="1299" spans="11:11" x14ac:dyDescent="0.2">
      <c r="K1299" s="17"/>
    </row>
    <row r="1300" spans="11:11" x14ac:dyDescent="0.2">
      <c r="K1300" s="17"/>
    </row>
    <row r="1301" spans="11:11" x14ac:dyDescent="0.2">
      <c r="K1301" s="17"/>
    </row>
    <row r="1302" spans="11:11" x14ac:dyDescent="0.2">
      <c r="K1302" s="17"/>
    </row>
    <row r="1303" spans="11:11" x14ac:dyDescent="0.2">
      <c r="K1303" s="17"/>
    </row>
    <row r="1304" spans="11:11" x14ac:dyDescent="0.2">
      <c r="K1304" s="17"/>
    </row>
    <row r="1305" spans="11:11" x14ac:dyDescent="0.2">
      <c r="K1305" s="17"/>
    </row>
    <row r="1306" spans="11:11" x14ac:dyDescent="0.2">
      <c r="K1306" s="17"/>
    </row>
    <row r="1307" spans="11:11" x14ac:dyDescent="0.2">
      <c r="K1307" s="17"/>
    </row>
    <row r="1308" spans="11:11" x14ac:dyDescent="0.2">
      <c r="K1308" s="17"/>
    </row>
    <row r="1309" spans="11:11" x14ac:dyDescent="0.2">
      <c r="K1309" s="17"/>
    </row>
    <row r="1310" spans="11:11" x14ac:dyDescent="0.2">
      <c r="K1310" s="17"/>
    </row>
    <row r="1311" spans="11:11" x14ac:dyDescent="0.2">
      <c r="K1311" s="17"/>
    </row>
    <row r="1312" spans="11:11" x14ac:dyDescent="0.2">
      <c r="K1312" s="17"/>
    </row>
    <row r="1313" spans="11:11" x14ac:dyDescent="0.2">
      <c r="K1313" s="17"/>
    </row>
    <row r="1314" spans="11:11" x14ac:dyDescent="0.2">
      <c r="K1314" s="17"/>
    </row>
    <row r="1315" spans="11:11" x14ac:dyDescent="0.2">
      <c r="K1315" s="17"/>
    </row>
    <row r="1316" spans="11:11" x14ac:dyDescent="0.2">
      <c r="K1316" s="17"/>
    </row>
    <row r="1317" spans="11:11" x14ac:dyDescent="0.2">
      <c r="K1317" s="17"/>
    </row>
    <row r="1318" spans="11:11" x14ac:dyDescent="0.2">
      <c r="K1318" s="17"/>
    </row>
    <row r="1319" spans="11:11" x14ac:dyDescent="0.2">
      <c r="K1319" s="17"/>
    </row>
    <row r="1320" spans="11:11" x14ac:dyDescent="0.2">
      <c r="K1320" s="17"/>
    </row>
    <row r="1321" spans="11:11" x14ac:dyDescent="0.2">
      <c r="K1321" s="17"/>
    </row>
    <row r="1322" spans="11:11" x14ac:dyDescent="0.2">
      <c r="K1322" s="17"/>
    </row>
    <row r="1323" spans="11:11" x14ac:dyDescent="0.2">
      <c r="K1323" s="17"/>
    </row>
    <row r="1324" spans="11:11" x14ac:dyDescent="0.2">
      <c r="K1324" s="17"/>
    </row>
    <row r="1325" spans="11:11" x14ac:dyDescent="0.2">
      <c r="K1325" s="17"/>
    </row>
    <row r="1326" spans="11:11" x14ac:dyDescent="0.2">
      <c r="K1326" s="17"/>
    </row>
    <row r="1327" spans="11:11" x14ac:dyDescent="0.2">
      <c r="K1327" s="17"/>
    </row>
    <row r="1328" spans="11:11" x14ac:dyDescent="0.2">
      <c r="K1328" s="17"/>
    </row>
    <row r="1329" spans="11:11" x14ac:dyDescent="0.2">
      <c r="K1329" s="17"/>
    </row>
    <row r="1330" spans="11:11" x14ac:dyDescent="0.2">
      <c r="K1330" s="17"/>
    </row>
    <row r="1331" spans="11:11" x14ac:dyDescent="0.2">
      <c r="K1331" s="17"/>
    </row>
    <row r="1332" spans="11:11" x14ac:dyDescent="0.2">
      <c r="K1332" s="17"/>
    </row>
    <row r="1333" spans="11:11" x14ac:dyDescent="0.2">
      <c r="K1333" s="17"/>
    </row>
    <row r="1334" spans="11:11" x14ac:dyDescent="0.2">
      <c r="K1334" s="17"/>
    </row>
    <row r="1335" spans="11:11" x14ac:dyDescent="0.2">
      <c r="K1335" s="17"/>
    </row>
    <row r="1336" spans="11:11" x14ac:dyDescent="0.2">
      <c r="K1336" s="17"/>
    </row>
    <row r="1337" spans="11:11" x14ac:dyDescent="0.2">
      <c r="K1337" s="17"/>
    </row>
    <row r="1338" spans="11:11" x14ac:dyDescent="0.2">
      <c r="K1338" s="17"/>
    </row>
    <row r="1339" spans="11:11" x14ac:dyDescent="0.2">
      <c r="K1339" s="17"/>
    </row>
    <row r="1340" spans="11:11" x14ac:dyDescent="0.2">
      <c r="K1340" s="17"/>
    </row>
    <row r="1341" spans="11:11" x14ac:dyDescent="0.2">
      <c r="K1341" s="17"/>
    </row>
    <row r="1342" spans="11:11" x14ac:dyDescent="0.2">
      <c r="K1342" s="17"/>
    </row>
    <row r="1343" spans="11:11" x14ac:dyDescent="0.2">
      <c r="K1343" s="17"/>
    </row>
    <row r="1344" spans="11:11" x14ac:dyDescent="0.2">
      <c r="K1344" s="17"/>
    </row>
    <row r="1345" spans="11:11" x14ac:dyDescent="0.2">
      <c r="K1345" s="17"/>
    </row>
    <row r="1346" spans="11:11" x14ac:dyDescent="0.2">
      <c r="K1346" s="17"/>
    </row>
    <row r="1347" spans="11:11" x14ac:dyDescent="0.2">
      <c r="K1347" s="17"/>
    </row>
    <row r="1348" spans="11:11" x14ac:dyDescent="0.2">
      <c r="K1348" s="17"/>
    </row>
    <row r="1349" spans="11:11" x14ac:dyDescent="0.2">
      <c r="K1349" s="17"/>
    </row>
    <row r="1350" spans="11:11" x14ac:dyDescent="0.2">
      <c r="K1350" s="17"/>
    </row>
    <row r="1351" spans="11:11" x14ac:dyDescent="0.2">
      <c r="K1351" s="17"/>
    </row>
    <row r="1352" spans="11:11" x14ac:dyDescent="0.2">
      <c r="K1352" s="17"/>
    </row>
    <row r="1353" spans="11:11" x14ac:dyDescent="0.2">
      <c r="K1353" s="17"/>
    </row>
    <row r="1354" spans="11:11" x14ac:dyDescent="0.2">
      <c r="K1354" s="17"/>
    </row>
    <row r="1355" spans="11:11" x14ac:dyDescent="0.2">
      <c r="K1355" s="17"/>
    </row>
    <row r="1356" spans="11:11" x14ac:dyDescent="0.2">
      <c r="K1356" s="17"/>
    </row>
    <row r="1357" spans="11:11" x14ac:dyDescent="0.2">
      <c r="K1357" s="17"/>
    </row>
    <row r="1358" spans="11:11" x14ac:dyDescent="0.2">
      <c r="K1358" s="17"/>
    </row>
    <row r="1359" spans="11:11" x14ac:dyDescent="0.2">
      <c r="K1359" s="17"/>
    </row>
    <row r="1360" spans="11:11" x14ac:dyDescent="0.2">
      <c r="K1360" s="17"/>
    </row>
    <row r="1361" spans="11:11" x14ac:dyDescent="0.2">
      <c r="K1361" s="17"/>
    </row>
    <row r="1362" spans="11:11" x14ac:dyDescent="0.2">
      <c r="K1362" s="17"/>
    </row>
    <row r="1363" spans="11:11" x14ac:dyDescent="0.2">
      <c r="K1363" s="17"/>
    </row>
    <row r="1364" spans="11:11" x14ac:dyDescent="0.2">
      <c r="K1364" s="17"/>
    </row>
    <row r="1365" spans="11:11" x14ac:dyDescent="0.2">
      <c r="K1365" s="17"/>
    </row>
    <row r="1366" spans="11:11" x14ac:dyDescent="0.2">
      <c r="K1366" s="17"/>
    </row>
    <row r="1367" spans="11:11" x14ac:dyDescent="0.2">
      <c r="K1367" s="17"/>
    </row>
    <row r="1368" spans="11:11" x14ac:dyDescent="0.2">
      <c r="K1368" s="17"/>
    </row>
    <row r="1369" spans="11:11" x14ac:dyDescent="0.2">
      <c r="K1369" s="17"/>
    </row>
    <row r="1370" spans="11:11" x14ac:dyDescent="0.2">
      <c r="K1370" s="17"/>
    </row>
    <row r="1371" spans="11:11" x14ac:dyDescent="0.2">
      <c r="K1371" s="17"/>
    </row>
    <row r="1372" spans="11:11" x14ac:dyDescent="0.2">
      <c r="K1372" s="17"/>
    </row>
    <row r="1373" spans="11:11" x14ac:dyDescent="0.2">
      <c r="K1373" s="17"/>
    </row>
    <row r="1374" spans="11:11" x14ac:dyDescent="0.2">
      <c r="K1374" s="17"/>
    </row>
    <row r="1375" spans="11:11" x14ac:dyDescent="0.2">
      <c r="K1375" s="17"/>
    </row>
    <row r="1376" spans="11:11" x14ac:dyDescent="0.2">
      <c r="K1376" s="17"/>
    </row>
    <row r="1377" spans="11:11" x14ac:dyDescent="0.2">
      <c r="K1377" s="17"/>
    </row>
    <row r="1378" spans="11:11" x14ac:dyDescent="0.2">
      <c r="K1378" s="17"/>
    </row>
    <row r="1379" spans="11:11" x14ac:dyDescent="0.2">
      <c r="K1379" s="17"/>
    </row>
    <row r="1380" spans="11:11" x14ac:dyDescent="0.2">
      <c r="K1380" s="17"/>
    </row>
    <row r="1381" spans="11:11" x14ac:dyDescent="0.2">
      <c r="K1381" s="17"/>
    </row>
    <row r="1382" spans="11:11" x14ac:dyDescent="0.2">
      <c r="K1382" s="17"/>
    </row>
    <row r="1383" spans="11:11" x14ac:dyDescent="0.2">
      <c r="K1383" s="17"/>
    </row>
    <row r="1384" spans="11:11" x14ac:dyDescent="0.2">
      <c r="K1384" s="17"/>
    </row>
    <row r="1385" spans="11:11" x14ac:dyDescent="0.2">
      <c r="K1385" s="17"/>
    </row>
    <row r="1386" spans="11:11" x14ac:dyDescent="0.2">
      <c r="K1386" s="17"/>
    </row>
    <row r="1387" spans="11:11" x14ac:dyDescent="0.2">
      <c r="K1387" s="17"/>
    </row>
    <row r="1388" spans="11:11" x14ac:dyDescent="0.2">
      <c r="K1388" s="17"/>
    </row>
    <row r="1389" spans="11:11" x14ac:dyDescent="0.2">
      <c r="K1389" s="17"/>
    </row>
    <row r="1390" spans="11:11" x14ac:dyDescent="0.2">
      <c r="K1390" s="17"/>
    </row>
    <row r="1391" spans="11:11" x14ac:dyDescent="0.2">
      <c r="K1391" s="17"/>
    </row>
    <row r="1392" spans="11:11" x14ac:dyDescent="0.2">
      <c r="K1392" s="17"/>
    </row>
    <row r="1393" spans="11:11" x14ac:dyDescent="0.2">
      <c r="K1393" s="17"/>
    </row>
    <row r="1394" spans="11:11" x14ac:dyDescent="0.2">
      <c r="K1394" s="17"/>
    </row>
    <row r="1395" spans="11:11" x14ac:dyDescent="0.2">
      <c r="K1395" s="17"/>
    </row>
    <row r="1396" spans="11:11" x14ac:dyDescent="0.2">
      <c r="K1396" s="17"/>
    </row>
    <row r="1397" spans="11:11" x14ac:dyDescent="0.2">
      <c r="K1397" s="17"/>
    </row>
    <row r="1398" spans="11:11" x14ac:dyDescent="0.2">
      <c r="K1398" s="17"/>
    </row>
    <row r="1399" spans="11:11" x14ac:dyDescent="0.2">
      <c r="K1399" s="17"/>
    </row>
    <row r="1400" spans="11:11" x14ac:dyDescent="0.2">
      <c r="K1400" s="17"/>
    </row>
    <row r="1401" spans="11:11" x14ac:dyDescent="0.2">
      <c r="K1401" s="17"/>
    </row>
    <row r="1402" spans="11:11" x14ac:dyDescent="0.2">
      <c r="K1402" s="17"/>
    </row>
    <row r="1403" spans="11:11" x14ac:dyDescent="0.2">
      <c r="K1403" s="17"/>
    </row>
    <row r="1404" spans="11:11" x14ac:dyDescent="0.2">
      <c r="K1404" s="17"/>
    </row>
    <row r="1405" spans="11:11" x14ac:dyDescent="0.2">
      <c r="K1405" s="17"/>
    </row>
    <row r="1406" spans="11:11" x14ac:dyDescent="0.2">
      <c r="K1406" s="17"/>
    </row>
    <row r="1407" spans="11:11" x14ac:dyDescent="0.2">
      <c r="K1407" s="17"/>
    </row>
    <row r="1408" spans="11:11" x14ac:dyDescent="0.2">
      <c r="K1408" s="17"/>
    </row>
    <row r="1409" spans="11:11" x14ac:dyDescent="0.2">
      <c r="K1409" s="17"/>
    </row>
    <row r="1410" spans="11:11" x14ac:dyDescent="0.2">
      <c r="K1410" s="17"/>
    </row>
    <row r="1411" spans="11:11" x14ac:dyDescent="0.2">
      <c r="K1411" s="17"/>
    </row>
    <row r="1412" spans="11:11" x14ac:dyDescent="0.2">
      <c r="K1412" s="17"/>
    </row>
    <row r="1413" spans="11:11" x14ac:dyDescent="0.2">
      <c r="K1413" s="17"/>
    </row>
    <row r="1414" spans="11:11" x14ac:dyDescent="0.2">
      <c r="K1414" s="17"/>
    </row>
    <row r="1415" spans="11:11" x14ac:dyDescent="0.2">
      <c r="K1415" s="17"/>
    </row>
    <row r="1416" spans="11:11" x14ac:dyDescent="0.2">
      <c r="K1416" s="17"/>
    </row>
    <row r="1417" spans="11:11" x14ac:dyDescent="0.2">
      <c r="K1417" s="17"/>
    </row>
    <row r="1418" spans="11:11" x14ac:dyDescent="0.2">
      <c r="K1418" s="17"/>
    </row>
    <row r="1419" spans="11:11" x14ac:dyDescent="0.2">
      <c r="K1419" s="17"/>
    </row>
    <row r="1420" spans="11:11" x14ac:dyDescent="0.2">
      <c r="K1420" s="17"/>
    </row>
    <row r="1421" spans="11:11" x14ac:dyDescent="0.2">
      <c r="K1421" s="17"/>
    </row>
    <row r="1422" spans="11:11" x14ac:dyDescent="0.2">
      <c r="K1422" s="17"/>
    </row>
    <row r="1423" spans="11:11" x14ac:dyDescent="0.2">
      <c r="K1423" s="17"/>
    </row>
    <row r="1424" spans="11:11" x14ac:dyDescent="0.2">
      <c r="K1424" s="17"/>
    </row>
    <row r="1425" spans="11:11" x14ac:dyDescent="0.2">
      <c r="K1425" s="17"/>
    </row>
    <row r="1426" spans="11:11" x14ac:dyDescent="0.2">
      <c r="K1426" s="17"/>
    </row>
    <row r="1427" spans="11:11" x14ac:dyDescent="0.2">
      <c r="K1427" s="17"/>
    </row>
    <row r="1428" spans="11:11" x14ac:dyDescent="0.2">
      <c r="K1428" s="17"/>
    </row>
    <row r="1429" spans="11:11" x14ac:dyDescent="0.2">
      <c r="K1429" s="17"/>
    </row>
    <row r="1430" spans="11:11" x14ac:dyDescent="0.2">
      <c r="K1430" s="17"/>
    </row>
    <row r="1431" spans="11:11" x14ac:dyDescent="0.2">
      <c r="K1431" s="17"/>
    </row>
    <row r="1432" spans="11:11" x14ac:dyDescent="0.2">
      <c r="K1432" s="17"/>
    </row>
    <row r="1433" spans="11:11" x14ac:dyDescent="0.2">
      <c r="K1433" s="17"/>
    </row>
    <row r="1434" spans="11:11" x14ac:dyDescent="0.2">
      <c r="K1434" s="17"/>
    </row>
    <row r="1435" spans="11:11" x14ac:dyDescent="0.2">
      <c r="K1435" s="17"/>
    </row>
    <row r="1436" spans="11:11" x14ac:dyDescent="0.2">
      <c r="K1436" s="17"/>
    </row>
    <row r="1437" spans="11:11" x14ac:dyDescent="0.2">
      <c r="K1437" s="17"/>
    </row>
    <row r="1438" spans="11:11" x14ac:dyDescent="0.2">
      <c r="K1438" s="17"/>
    </row>
    <row r="1439" spans="11:11" x14ac:dyDescent="0.2">
      <c r="K1439" s="17"/>
    </row>
    <row r="1440" spans="11:11" x14ac:dyDescent="0.2">
      <c r="K1440" s="17"/>
    </row>
    <row r="1441" spans="11:11" x14ac:dyDescent="0.2">
      <c r="K1441" s="17"/>
    </row>
    <row r="1442" spans="11:11" x14ac:dyDescent="0.2">
      <c r="K1442" s="17"/>
    </row>
    <row r="1443" spans="11:11" x14ac:dyDescent="0.2">
      <c r="K1443" s="17"/>
    </row>
    <row r="1444" spans="11:11" x14ac:dyDescent="0.2">
      <c r="K1444" s="17"/>
    </row>
    <row r="1445" spans="11:11" x14ac:dyDescent="0.2">
      <c r="K1445" s="17"/>
    </row>
    <row r="1446" spans="11:11" x14ac:dyDescent="0.2">
      <c r="K1446" s="17"/>
    </row>
    <row r="1447" spans="11:11" x14ac:dyDescent="0.2">
      <c r="K1447" s="17"/>
    </row>
    <row r="1448" spans="11:11" x14ac:dyDescent="0.2">
      <c r="K1448" s="17"/>
    </row>
    <row r="1449" spans="11:11" x14ac:dyDescent="0.2">
      <c r="K1449" s="17"/>
    </row>
    <row r="1450" spans="11:11" x14ac:dyDescent="0.2">
      <c r="K1450" s="17"/>
    </row>
    <row r="1451" spans="11:11" x14ac:dyDescent="0.2">
      <c r="K1451" s="17"/>
    </row>
    <row r="1452" spans="11:11" x14ac:dyDescent="0.2">
      <c r="K1452" s="17"/>
    </row>
    <row r="1453" spans="11:11" x14ac:dyDescent="0.2">
      <c r="K1453" s="17"/>
    </row>
    <row r="1454" spans="11:11" x14ac:dyDescent="0.2">
      <c r="K1454" s="17"/>
    </row>
    <row r="1455" spans="11:11" x14ac:dyDescent="0.2">
      <c r="K1455" s="17"/>
    </row>
    <row r="1456" spans="11:11" x14ac:dyDescent="0.2">
      <c r="K1456" s="17"/>
    </row>
    <row r="1457" spans="11:11" x14ac:dyDescent="0.2">
      <c r="K1457" s="17"/>
    </row>
    <row r="1458" spans="11:11" x14ac:dyDescent="0.2">
      <c r="K1458" s="17"/>
    </row>
    <row r="1459" spans="11:11" x14ac:dyDescent="0.2">
      <c r="K1459" s="17"/>
    </row>
    <row r="1460" spans="11:11" x14ac:dyDescent="0.2">
      <c r="K1460" s="17"/>
    </row>
    <row r="1461" spans="11:11" x14ac:dyDescent="0.2">
      <c r="K1461" s="17"/>
    </row>
    <row r="1462" spans="11:11" x14ac:dyDescent="0.2">
      <c r="K1462" s="17"/>
    </row>
    <row r="1463" spans="11:11" x14ac:dyDescent="0.2">
      <c r="K1463" s="17"/>
    </row>
    <row r="1464" spans="11:11" x14ac:dyDescent="0.2">
      <c r="K1464" s="17"/>
    </row>
    <row r="1465" spans="11:11" x14ac:dyDescent="0.2">
      <c r="K1465" s="17"/>
    </row>
    <row r="1466" spans="11:11" x14ac:dyDescent="0.2">
      <c r="K1466" s="17"/>
    </row>
    <row r="1467" spans="11:11" x14ac:dyDescent="0.2">
      <c r="K1467" s="17"/>
    </row>
    <row r="1468" spans="11:11" x14ac:dyDescent="0.2">
      <c r="K1468" s="17"/>
    </row>
    <row r="1469" spans="11:11" x14ac:dyDescent="0.2">
      <c r="K1469" s="17"/>
    </row>
    <row r="1470" spans="11:11" x14ac:dyDescent="0.2">
      <c r="K1470" s="17"/>
    </row>
    <row r="1471" spans="11:11" x14ac:dyDescent="0.2">
      <c r="K1471" s="17"/>
    </row>
    <row r="1472" spans="11:11" x14ac:dyDescent="0.2">
      <c r="K1472" s="17"/>
    </row>
    <row r="1473" spans="11:11" x14ac:dyDescent="0.2">
      <c r="K1473" s="17"/>
    </row>
    <row r="1474" spans="11:11" x14ac:dyDescent="0.2">
      <c r="K1474" s="17"/>
    </row>
    <row r="1475" spans="11:11" x14ac:dyDescent="0.2">
      <c r="K1475" s="17"/>
    </row>
    <row r="1476" spans="11:11" x14ac:dyDescent="0.2">
      <c r="K1476" s="17"/>
    </row>
    <row r="1477" spans="11:11" x14ac:dyDescent="0.2">
      <c r="K1477" s="17"/>
    </row>
    <row r="1478" spans="11:11" x14ac:dyDescent="0.2">
      <c r="K1478" s="17"/>
    </row>
    <row r="1479" spans="11:11" x14ac:dyDescent="0.2">
      <c r="K1479" s="17"/>
    </row>
    <row r="1480" spans="11:11" x14ac:dyDescent="0.2">
      <c r="K1480" s="17"/>
    </row>
    <row r="1481" spans="11:11" x14ac:dyDescent="0.2">
      <c r="K1481" s="17"/>
    </row>
    <row r="1482" spans="11:11" x14ac:dyDescent="0.2">
      <c r="K1482" s="17"/>
    </row>
    <row r="1483" spans="11:11" x14ac:dyDescent="0.2">
      <c r="K1483" s="17"/>
    </row>
    <row r="1484" spans="11:11" x14ac:dyDescent="0.2">
      <c r="K1484" s="17"/>
    </row>
    <row r="1485" spans="11:11" x14ac:dyDescent="0.2">
      <c r="K1485" s="17"/>
    </row>
    <row r="1486" spans="11:11" x14ac:dyDescent="0.2">
      <c r="K1486" s="17"/>
    </row>
    <row r="1487" spans="11:11" x14ac:dyDescent="0.2">
      <c r="K1487" s="17"/>
    </row>
    <row r="1488" spans="11:11" x14ac:dyDescent="0.2">
      <c r="K1488" s="17"/>
    </row>
    <row r="1489" spans="11:11" x14ac:dyDescent="0.2">
      <c r="K1489" s="17"/>
    </row>
    <row r="1490" spans="11:11" x14ac:dyDescent="0.2">
      <c r="K1490" s="17"/>
    </row>
    <row r="1491" spans="11:11" x14ac:dyDescent="0.2">
      <c r="K1491" s="17"/>
    </row>
    <row r="1492" spans="11:11" x14ac:dyDescent="0.2">
      <c r="K1492" s="17"/>
    </row>
    <row r="1493" spans="11:11" x14ac:dyDescent="0.2">
      <c r="K1493" s="17"/>
    </row>
    <row r="1494" spans="11:11" x14ac:dyDescent="0.2">
      <c r="K1494" s="17"/>
    </row>
    <row r="1495" spans="11:11" x14ac:dyDescent="0.2">
      <c r="K1495" s="17"/>
    </row>
    <row r="1496" spans="11:11" x14ac:dyDescent="0.2">
      <c r="K1496" s="17"/>
    </row>
    <row r="1497" spans="11:11" x14ac:dyDescent="0.2">
      <c r="K1497" s="17"/>
    </row>
    <row r="1498" spans="11:11" x14ac:dyDescent="0.2">
      <c r="K1498" s="17"/>
    </row>
    <row r="1499" spans="11:11" x14ac:dyDescent="0.2">
      <c r="K1499" s="17"/>
    </row>
    <row r="1500" spans="11:11" x14ac:dyDescent="0.2">
      <c r="K1500" s="17"/>
    </row>
    <row r="1501" spans="11:11" x14ac:dyDescent="0.2">
      <c r="K1501" s="17"/>
    </row>
    <row r="1502" spans="11:11" x14ac:dyDescent="0.2">
      <c r="K1502" s="17"/>
    </row>
    <row r="1503" spans="11:11" x14ac:dyDescent="0.2">
      <c r="K1503" s="17"/>
    </row>
    <row r="1504" spans="11:11" x14ac:dyDescent="0.2">
      <c r="K1504" s="17"/>
    </row>
    <row r="1505" spans="11:11" x14ac:dyDescent="0.2">
      <c r="K1505" s="17"/>
    </row>
    <row r="1506" spans="11:11" x14ac:dyDescent="0.2">
      <c r="K1506" s="17"/>
    </row>
    <row r="1507" spans="11:11" x14ac:dyDescent="0.2">
      <c r="K1507" s="17"/>
    </row>
    <row r="1508" spans="11:11" x14ac:dyDescent="0.2">
      <c r="K1508" s="17"/>
    </row>
    <row r="1509" spans="11:11" x14ac:dyDescent="0.2">
      <c r="K1509" s="17"/>
    </row>
    <row r="1510" spans="11:11" x14ac:dyDescent="0.2">
      <c r="K1510" s="17"/>
    </row>
    <row r="1511" spans="11:11" x14ac:dyDescent="0.2">
      <c r="K1511" s="17"/>
    </row>
    <row r="1512" spans="11:11" x14ac:dyDescent="0.2">
      <c r="K1512" s="17"/>
    </row>
    <row r="1513" spans="11:11" x14ac:dyDescent="0.2">
      <c r="K1513" s="17"/>
    </row>
    <row r="1514" spans="11:11" x14ac:dyDescent="0.2">
      <c r="K1514" s="17"/>
    </row>
    <row r="1515" spans="11:11" x14ac:dyDescent="0.2">
      <c r="K1515" s="17"/>
    </row>
    <row r="1516" spans="11:11" x14ac:dyDescent="0.2">
      <c r="K1516" s="17"/>
    </row>
    <row r="1517" spans="11:11" x14ac:dyDescent="0.2">
      <c r="K1517" s="17"/>
    </row>
    <row r="1518" spans="11:11" x14ac:dyDescent="0.2">
      <c r="K1518" s="17"/>
    </row>
    <row r="1519" spans="11:11" x14ac:dyDescent="0.2">
      <c r="K1519" s="17"/>
    </row>
    <row r="1520" spans="11:11" x14ac:dyDescent="0.2">
      <c r="K1520" s="17"/>
    </row>
    <row r="1521" spans="11:11" x14ac:dyDescent="0.2">
      <c r="K1521" s="17"/>
    </row>
    <row r="1522" spans="11:11" x14ac:dyDescent="0.2">
      <c r="K1522" s="17"/>
    </row>
    <row r="1523" spans="11:11" x14ac:dyDescent="0.2">
      <c r="K1523" s="17"/>
    </row>
    <row r="1524" spans="11:11" x14ac:dyDescent="0.2">
      <c r="K1524" s="17"/>
    </row>
    <row r="1525" spans="11:11" x14ac:dyDescent="0.2">
      <c r="K1525" s="17"/>
    </row>
    <row r="1526" spans="11:11" x14ac:dyDescent="0.2">
      <c r="K1526" s="17"/>
    </row>
    <row r="1527" spans="11:11" x14ac:dyDescent="0.2">
      <c r="K1527" s="17"/>
    </row>
    <row r="1528" spans="11:11" x14ac:dyDescent="0.2">
      <c r="K1528" s="17"/>
    </row>
    <row r="1529" spans="11:11" x14ac:dyDescent="0.2">
      <c r="K1529" s="17"/>
    </row>
    <row r="1530" spans="11:11" x14ac:dyDescent="0.2">
      <c r="K1530" s="17"/>
    </row>
    <row r="1531" spans="11:11" x14ac:dyDescent="0.2">
      <c r="K1531" s="17"/>
    </row>
    <row r="1532" spans="11:11" x14ac:dyDescent="0.2">
      <c r="K1532" s="17"/>
    </row>
    <row r="1533" spans="11:11" x14ac:dyDescent="0.2">
      <c r="K1533" s="17"/>
    </row>
    <row r="1534" spans="11:11" x14ac:dyDescent="0.2">
      <c r="K1534" s="17"/>
    </row>
    <row r="1535" spans="11:11" x14ac:dyDescent="0.2">
      <c r="K1535" s="17"/>
    </row>
    <row r="1536" spans="11:11" x14ac:dyDescent="0.2">
      <c r="K1536" s="17"/>
    </row>
    <row r="1537" spans="11:11" x14ac:dyDescent="0.2">
      <c r="K1537" s="17"/>
    </row>
    <row r="1538" spans="11:11" x14ac:dyDescent="0.2">
      <c r="K1538" s="17"/>
    </row>
    <row r="1539" spans="11:11" x14ac:dyDescent="0.2">
      <c r="K1539" s="17"/>
    </row>
    <row r="1540" spans="11:11" x14ac:dyDescent="0.2">
      <c r="K1540" s="17"/>
    </row>
    <row r="1541" spans="11:11" x14ac:dyDescent="0.2">
      <c r="K1541" s="17"/>
    </row>
    <row r="1542" spans="11:11" x14ac:dyDescent="0.2">
      <c r="K1542" s="17"/>
    </row>
    <row r="1543" spans="11:11" x14ac:dyDescent="0.2">
      <c r="K1543" s="17"/>
    </row>
    <row r="1544" spans="11:11" x14ac:dyDescent="0.2">
      <c r="K1544" s="17"/>
    </row>
    <row r="1545" spans="11:11" x14ac:dyDescent="0.2">
      <c r="K1545" s="17"/>
    </row>
    <row r="1546" spans="11:11" x14ac:dyDescent="0.2">
      <c r="K1546" s="17"/>
    </row>
    <row r="1547" spans="11:11" x14ac:dyDescent="0.2">
      <c r="K1547" s="17"/>
    </row>
    <row r="1548" spans="11:11" x14ac:dyDescent="0.2">
      <c r="K1548" s="17"/>
    </row>
    <row r="1549" spans="11:11" x14ac:dyDescent="0.2">
      <c r="K1549" s="17"/>
    </row>
    <row r="1550" spans="11:11" x14ac:dyDescent="0.2">
      <c r="K1550" s="17"/>
    </row>
    <row r="1551" spans="11:11" x14ac:dyDescent="0.2">
      <c r="K1551" s="17"/>
    </row>
    <row r="1552" spans="11:11" x14ac:dyDescent="0.2">
      <c r="K1552" s="17"/>
    </row>
    <row r="1553" spans="11:11" x14ac:dyDescent="0.2">
      <c r="K1553" s="17"/>
    </row>
    <row r="1554" spans="11:11" x14ac:dyDescent="0.2">
      <c r="K1554" s="17"/>
    </row>
    <row r="1555" spans="11:11" x14ac:dyDescent="0.2">
      <c r="K1555" s="17"/>
    </row>
    <row r="1556" spans="11:11" x14ac:dyDescent="0.2">
      <c r="K1556" s="17"/>
    </row>
    <row r="1557" spans="11:11" x14ac:dyDescent="0.2">
      <c r="K1557" s="17"/>
    </row>
    <row r="1558" spans="11:11" x14ac:dyDescent="0.2">
      <c r="K1558" s="17"/>
    </row>
    <row r="1559" spans="11:11" x14ac:dyDescent="0.2">
      <c r="K1559" s="17"/>
    </row>
    <row r="1560" spans="11:11" x14ac:dyDescent="0.2">
      <c r="K1560" s="17"/>
    </row>
    <row r="1561" spans="11:11" x14ac:dyDescent="0.2">
      <c r="K1561" s="17"/>
    </row>
    <row r="1562" spans="11:11" x14ac:dyDescent="0.2">
      <c r="K1562" s="17"/>
    </row>
    <row r="1563" spans="11:11" x14ac:dyDescent="0.2">
      <c r="K1563" s="17"/>
    </row>
    <row r="1564" spans="11:11" x14ac:dyDescent="0.2">
      <c r="K1564" s="17"/>
    </row>
    <row r="1565" spans="11:11" x14ac:dyDescent="0.2">
      <c r="K1565" s="17"/>
    </row>
    <row r="1566" spans="11:11" x14ac:dyDescent="0.2">
      <c r="K1566" s="17"/>
    </row>
    <row r="1567" spans="11:11" x14ac:dyDescent="0.2">
      <c r="K1567" s="17"/>
    </row>
    <row r="1568" spans="11:11" x14ac:dyDescent="0.2">
      <c r="K1568" s="17"/>
    </row>
    <row r="1569" spans="11:11" x14ac:dyDescent="0.2">
      <c r="K1569" s="17"/>
    </row>
    <row r="1570" spans="11:11" x14ac:dyDescent="0.2">
      <c r="K1570" s="17"/>
    </row>
    <row r="1571" spans="11:11" x14ac:dyDescent="0.2">
      <c r="K1571" s="17"/>
    </row>
    <row r="1572" spans="11:11" x14ac:dyDescent="0.2">
      <c r="K1572" s="17"/>
    </row>
    <row r="1573" spans="11:11" x14ac:dyDescent="0.2">
      <c r="K1573" s="17"/>
    </row>
    <row r="1574" spans="11:11" x14ac:dyDescent="0.2">
      <c r="K1574" s="17"/>
    </row>
    <row r="1575" spans="11:11" x14ac:dyDescent="0.2">
      <c r="K1575" s="17"/>
    </row>
    <row r="1576" spans="11:11" x14ac:dyDescent="0.2">
      <c r="K1576" s="17"/>
    </row>
    <row r="1577" spans="11:11" x14ac:dyDescent="0.2">
      <c r="K1577" s="17"/>
    </row>
    <row r="1578" spans="11:11" x14ac:dyDescent="0.2">
      <c r="K1578" s="17"/>
    </row>
    <row r="1579" spans="11:11" x14ac:dyDescent="0.2">
      <c r="K1579" s="17"/>
    </row>
    <row r="1580" spans="11:11" x14ac:dyDescent="0.2">
      <c r="K1580" s="17"/>
    </row>
    <row r="1581" spans="11:11" x14ac:dyDescent="0.2">
      <c r="K1581" s="17"/>
    </row>
    <row r="1582" spans="11:11" x14ac:dyDescent="0.2">
      <c r="K1582" s="17"/>
    </row>
    <row r="1583" spans="11:11" x14ac:dyDescent="0.2">
      <c r="K1583" s="17"/>
    </row>
    <row r="1584" spans="11:11" x14ac:dyDescent="0.2">
      <c r="K1584" s="17"/>
    </row>
    <row r="1585" spans="11:11" x14ac:dyDescent="0.2">
      <c r="K1585" s="17"/>
    </row>
    <row r="1586" spans="11:11" x14ac:dyDescent="0.2">
      <c r="K1586" s="17"/>
    </row>
    <row r="1587" spans="11:11" x14ac:dyDescent="0.2">
      <c r="K1587" s="17"/>
    </row>
    <row r="1588" spans="11:11" x14ac:dyDescent="0.2">
      <c r="K1588" s="17"/>
    </row>
    <row r="1589" spans="11:11" x14ac:dyDescent="0.2">
      <c r="K1589" s="17"/>
    </row>
    <row r="1590" spans="11:11" x14ac:dyDescent="0.2">
      <c r="K1590" s="17"/>
    </row>
    <row r="1591" spans="11:11" x14ac:dyDescent="0.2">
      <c r="K1591" s="17"/>
    </row>
    <row r="1592" spans="11:11" x14ac:dyDescent="0.2">
      <c r="K1592" s="17"/>
    </row>
    <row r="1593" spans="11:11" x14ac:dyDescent="0.2">
      <c r="K1593" s="17"/>
    </row>
    <row r="1594" spans="11:11" x14ac:dyDescent="0.2">
      <c r="K1594" s="17"/>
    </row>
    <row r="1595" spans="11:11" x14ac:dyDescent="0.2">
      <c r="K1595" s="17"/>
    </row>
    <row r="1596" spans="11:11" x14ac:dyDescent="0.2">
      <c r="K1596" s="17"/>
    </row>
    <row r="1597" spans="11:11" x14ac:dyDescent="0.2">
      <c r="K1597" s="17"/>
    </row>
    <row r="1598" spans="11:11" x14ac:dyDescent="0.2">
      <c r="K1598" s="17"/>
    </row>
    <row r="1599" spans="11:11" x14ac:dyDescent="0.2">
      <c r="K1599" s="17"/>
    </row>
    <row r="1600" spans="11:11" x14ac:dyDescent="0.2">
      <c r="K1600" s="17"/>
    </row>
    <row r="1601" spans="11:11" x14ac:dyDescent="0.2">
      <c r="K1601" s="17"/>
    </row>
    <row r="1602" spans="11:11" x14ac:dyDescent="0.2">
      <c r="K1602" s="17"/>
    </row>
    <row r="1603" spans="11:11" x14ac:dyDescent="0.2">
      <c r="K1603" s="17"/>
    </row>
    <row r="1604" spans="11:11" x14ac:dyDescent="0.2">
      <c r="K1604" s="17"/>
    </row>
    <row r="1605" spans="11:11" x14ac:dyDescent="0.2">
      <c r="K1605" s="17"/>
    </row>
    <row r="1606" spans="11:11" x14ac:dyDescent="0.2">
      <c r="K1606" s="17"/>
    </row>
    <row r="1607" spans="11:11" x14ac:dyDescent="0.2">
      <c r="K1607" s="17"/>
    </row>
    <row r="1608" spans="11:11" x14ac:dyDescent="0.2">
      <c r="K1608" s="17"/>
    </row>
    <row r="1609" spans="11:11" x14ac:dyDescent="0.2">
      <c r="K1609" s="17"/>
    </row>
    <row r="1610" spans="11:11" x14ac:dyDescent="0.2">
      <c r="K1610" s="17"/>
    </row>
    <row r="1611" spans="11:11" x14ac:dyDescent="0.2">
      <c r="K1611" s="17"/>
    </row>
    <row r="1612" spans="11:11" x14ac:dyDescent="0.2">
      <c r="K1612" s="17"/>
    </row>
    <row r="1613" spans="11:11" x14ac:dyDescent="0.2">
      <c r="K1613" s="17"/>
    </row>
    <row r="1614" spans="11:11" x14ac:dyDescent="0.2">
      <c r="K1614" s="17"/>
    </row>
    <row r="1615" spans="11:11" x14ac:dyDescent="0.2">
      <c r="K1615" s="17"/>
    </row>
    <row r="1616" spans="11:11" x14ac:dyDescent="0.2">
      <c r="K1616" s="17"/>
    </row>
    <row r="1617" spans="11:11" x14ac:dyDescent="0.2">
      <c r="K1617" s="17"/>
    </row>
    <row r="1618" spans="11:11" x14ac:dyDescent="0.2">
      <c r="K1618" s="17"/>
    </row>
    <row r="1619" spans="11:11" x14ac:dyDescent="0.2">
      <c r="K1619" s="17"/>
    </row>
    <row r="1620" spans="11:11" x14ac:dyDescent="0.2">
      <c r="K1620" s="17"/>
    </row>
    <row r="1621" spans="11:11" x14ac:dyDescent="0.2">
      <c r="K1621" s="17"/>
    </row>
    <row r="1622" spans="11:11" x14ac:dyDescent="0.2">
      <c r="K1622" s="17"/>
    </row>
    <row r="1623" spans="11:11" x14ac:dyDescent="0.2">
      <c r="K1623" s="17"/>
    </row>
    <row r="1624" spans="11:11" x14ac:dyDescent="0.2">
      <c r="K1624" s="17"/>
    </row>
    <row r="1625" spans="11:11" x14ac:dyDescent="0.2">
      <c r="K1625" s="17"/>
    </row>
    <row r="1626" spans="11:11" x14ac:dyDescent="0.2">
      <c r="K1626" s="17"/>
    </row>
    <row r="1627" spans="11:11" x14ac:dyDescent="0.2">
      <c r="K1627" s="17"/>
    </row>
    <row r="1628" spans="11:11" x14ac:dyDescent="0.2">
      <c r="K1628" s="17"/>
    </row>
    <row r="1629" spans="11:11" x14ac:dyDescent="0.2">
      <c r="K1629" s="17"/>
    </row>
    <row r="1630" spans="11:11" x14ac:dyDescent="0.2">
      <c r="K1630" s="17"/>
    </row>
    <row r="1631" spans="11:11" x14ac:dyDescent="0.2">
      <c r="K1631" s="17"/>
    </row>
    <row r="1632" spans="11:11" x14ac:dyDescent="0.2">
      <c r="K1632" s="17"/>
    </row>
    <row r="1633" spans="11:11" x14ac:dyDescent="0.2">
      <c r="K1633" s="17"/>
    </row>
    <row r="1634" spans="11:11" x14ac:dyDescent="0.2">
      <c r="K1634" s="17"/>
    </row>
    <row r="1635" spans="11:11" x14ac:dyDescent="0.2">
      <c r="K1635" s="17"/>
    </row>
    <row r="1636" spans="11:11" x14ac:dyDescent="0.2">
      <c r="K1636" s="17"/>
    </row>
    <row r="1637" spans="11:11" x14ac:dyDescent="0.2">
      <c r="K1637" s="17"/>
    </row>
    <row r="1638" spans="11:11" x14ac:dyDescent="0.2">
      <c r="K1638" s="17"/>
    </row>
    <row r="1639" spans="11:11" x14ac:dyDescent="0.2">
      <c r="K1639" s="17"/>
    </row>
    <row r="1640" spans="11:11" x14ac:dyDescent="0.2">
      <c r="K1640" s="17"/>
    </row>
    <row r="1641" spans="11:11" x14ac:dyDescent="0.2">
      <c r="K1641" s="17"/>
    </row>
    <row r="1642" spans="11:11" x14ac:dyDescent="0.2">
      <c r="K1642" s="17"/>
    </row>
    <row r="1643" spans="11:11" x14ac:dyDescent="0.2">
      <c r="K1643" s="17"/>
    </row>
    <row r="1644" spans="11:11" x14ac:dyDescent="0.2">
      <c r="K1644" s="17"/>
    </row>
    <row r="1645" spans="11:11" x14ac:dyDescent="0.2">
      <c r="K1645" s="17"/>
    </row>
    <row r="1646" spans="11:11" x14ac:dyDescent="0.2">
      <c r="K1646" s="17"/>
    </row>
    <row r="1647" spans="11:11" x14ac:dyDescent="0.2">
      <c r="K1647" s="17"/>
    </row>
    <row r="1648" spans="11:11" x14ac:dyDescent="0.2">
      <c r="K1648" s="17"/>
    </row>
    <row r="1649" spans="11:11" x14ac:dyDescent="0.2">
      <c r="K1649" s="17"/>
    </row>
    <row r="1650" spans="11:11" x14ac:dyDescent="0.2">
      <c r="K1650" s="17"/>
    </row>
    <row r="1651" spans="11:11" x14ac:dyDescent="0.2">
      <c r="K1651" s="17"/>
    </row>
    <row r="1652" spans="11:11" x14ac:dyDescent="0.2">
      <c r="K1652" s="17"/>
    </row>
    <row r="1653" spans="11:11" x14ac:dyDescent="0.2">
      <c r="K1653" s="17"/>
    </row>
    <row r="1654" spans="11:11" x14ac:dyDescent="0.2">
      <c r="K1654" s="17"/>
    </row>
    <row r="1655" spans="11:11" x14ac:dyDescent="0.2">
      <c r="K1655" s="17"/>
    </row>
    <row r="1656" spans="11:11" x14ac:dyDescent="0.2">
      <c r="K1656" s="17"/>
    </row>
    <row r="1657" spans="11:11" x14ac:dyDescent="0.2">
      <c r="K1657" s="17"/>
    </row>
    <row r="1658" spans="11:11" x14ac:dyDescent="0.2">
      <c r="K1658" s="17"/>
    </row>
    <row r="1659" spans="11:11" x14ac:dyDescent="0.2">
      <c r="K1659" s="17"/>
    </row>
    <row r="1660" spans="11:11" x14ac:dyDescent="0.2">
      <c r="K1660" s="17"/>
    </row>
    <row r="1661" spans="11:11" x14ac:dyDescent="0.2">
      <c r="K1661" s="17"/>
    </row>
    <row r="1662" spans="11:11" x14ac:dyDescent="0.2">
      <c r="K1662" s="17"/>
    </row>
    <row r="1663" spans="11:11" x14ac:dyDescent="0.2">
      <c r="K1663" s="17"/>
    </row>
    <row r="1664" spans="11:11" x14ac:dyDescent="0.2">
      <c r="K1664" s="17"/>
    </row>
    <row r="1665" spans="11:11" x14ac:dyDescent="0.2">
      <c r="K1665" s="17"/>
    </row>
    <row r="1666" spans="11:11" x14ac:dyDescent="0.2">
      <c r="K1666" s="17"/>
    </row>
    <row r="1667" spans="11:11" x14ac:dyDescent="0.2">
      <c r="K1667" s="17"/>
    </row>
    <row r="1668" spans="11:11" x14ac:dyDescent="0.2">
      <c r="K1668" s="17"/>
    </row>
    <row r="1669" spans="11:11" x14ac:dyDescent="0.2">
      <c r="K1669" s="17"/>
    </row>
    <row r="1670" spans="11:11" x14ac:dyDescent="0.2">
      <c r="K1670" s="17"/>
    </row>
    <row r="1671" spans="11:11" x14ac:dyDescent="0.2">
      <c r="K1671" s="17"/>
    </row>
    <row r="1672" spans="11:11" x14ac:dyDescent="0.2">
      <c r="K1672" s="17"/>
    </row>
    <row r="1673" spans="11:11" x14ac:dyDescent="0.2">
      <c r="K1673" s="17"/>
    </row>
    <row r="1674" spans="11:11" x14ac:dyDescent="0.2">
      <c r="K1674" s="17"/>
    </row>
    <row r="1675" spans="11:11" x14ac:dyDescent="0.2">
      <c r="K1675" s="17"/>
    </row>
    <row r="1676" spans="11:11" x14ac:dyDescent="0.2">
      <c r="K1676" s="17"/>
    </row>
    <row r="1677" spans="11:11" x14ac:dyDescent="0.2">
      <c r="K1677" s="17"/>
    </row>
    <row r="1678" spans="11:11" x14ac:dyDescent="0.2">
      <c r="K1678" s="17"/>
    </row>
    <row r="1679" spans="11:11" x14ac:dyDescent="0.2">
      <c r="K1679" s="17"/>
    </row>
    <row r="1680" spans="11:11" x14ac:dyDescent="0.2">
      <c r="K1680" s="17"/>
    </row>
    <row r="1681" spans="11:11" x14ac:dyDescent="0.2">
      <c r="K1681" s="17"/>
    </row>
    <row r="1682" spans="11:11" x14ac:dyDescent="0.2">
      <c r="K1682" s="17"/>
    </row>
    <row r="1683" spans="11:11" x14ac:dyDescent="0.2">
      <c r="K1683" s="17"/>
    </row>
    <row r="1684" spans="11:11" x14ac:dyDescent="0.2">
      <c r="K1684" s="17"/>
    </row>
    <row r="1685" spans="11:11" x14ac:dyDescent="0.2">
      <c r="K1685" s="17"/>
    </row>
    <row r="1686" spans="11:11" x14ac:dyDescent="0.2">
      <c r="K1686" s="17"/>
    </row>
    <row r="1687" spans="11:11" x14ac:dyDescent="0.2">
      <c r="K1687" s="17"/>
    </row>
    <row r="1688" spans="11:11" x14ac:dyDescent="0.2">
      <c r="K1688" s="17"/>
    </row>
    <row r="1689" spans="11:11" x14ac:dyDescent="0.2">
      <c r="K1689" s="17"/>
    </row>
    <row r="1690" spans="11:11" x14ac:dyDescent="0.2">
      <c r="K1690" s="17"/>
    </row>
    <row r="1691" spans="11:11" x14ac:dyDescent="0.2">
      <c r="K1691" s="17"/>
    </row>
    <row r="1692" spans="11:11" x14ac:dyDescent="0.2">
      <c r="K1692" s="17"/>
    </row>
    <row r="1693" spans="11:11" x14ac:dyDescent="0.2">
      <c r="K1693" s="17"/>
    </row>
    <row r="1694" spans="11:11" x14ac:dyDescent="0.2">
      <c r="K1694" s="17"/>
    </row>
    <row r="1695" spans="11:11" x14ac:dyDescent="0.2">
      <c r="K1695" s="17"/>
    </row>
    <row r="1696" spans="11:11" x14ac:dyDescent="0.2">
      <c r="K1696" s="17"/>
    </row>
    <row r="1697" spans="11:11" x14ac:dyDescent="0.2">
      <c r="K1697" s="17"/>
    </row>
    <row r="1698" spans="11:11" x14ac:dyDescent="0.2">
      <c r="K1698" s="17"/>
    </row>
    <row r="1699" spans="11:11" x14ac:dyDescent="0.2">
      <c r="K1699" s="17"/>
    </row>
    <row r="1700" spans="11:11" x14ac:dyDescent="0.2">
      <c r="K1700" s="17"/>
    </row>
    <row r="1701" spans="11:11" x14ac:dyDescent="0.2">
      <c r="K1701" s="17"/>
    </row>
    <row r="1702" spans="11:11" x14ac:dyDescent="0.2">
      <c r="K1702" s="17"/>
    </row>
    <row r="1703" spans="11:11" x14ac:dyDescent="0.2">
      <c r="K1703" s="17"/>
    </row>
    <row r="1704" spans="11:11" x14ac:dyDescent="0.2">
      <c r="K1704" s="17"/>
    </row>
    <row r="1705" spans="11:11" x14ac:dyDescent="0.2">
      <c r="K1705" s="17"/>
    </row>
    <row r="1706" spans="11:11" x14ac:dyDescent="0.2">
      <c r="K1706" s="17"/>
    </row>
    <row r="1707" spans="11:11" x14ac:dyDescent="0.2">
      <c r="K1707" s="17"/>
    </row>
    <row r="1708" spans="11:11" x14ac:dyDescent="0.2">
      <c r="K1708" s="17"/>
    </row>
    <row r="1709" spans="11:11" x14ac:dyDescent="0.2">
      <c r="K1709" s="17"/>
    </row>
    <row r="1710" spans="11:11" x14ac:dyDescent="0.2">
      <c r="K1710" s="17"/>
    </row>
    <row r="1711" spans="11:11" x14ac:dyDescent="0.2">
      <c r="K1711" s="17"/>
    </row>
    <row r="1712" spans="11:11" x14ac:dyDescent="0.2">
      <c r="K1712" s="17"/>
    </row>
    <row r="1713" spans="11:11" x14ac:dyDescent="0.2">
      <c r="K1713" s="17"/>
    </row>
    <row r="1714" spans="11:11" x14ac:dyDescent="0.2">
      <c r="K1714" s="17"/>
    </row>
    <row r="1715" spans="11:11" x14ac:dyDescent="0.2">
      <c r="K1715" s="17"/>
    </row>
    <row r="1716" spans="11:11" x14ac:dyDescent="0.2">
      <c r="K1716" s="17"/>
    </row>
    <row r="1717" spans="11:11" x14ac:dyDescent="0.2">
      <c r="K1717" s="17"/>
    </row>
    <row r="1718" spans="11:11" x14ac:dyDescent="0.2">
      <c r="K1718" s="17"/>
    </row>
    <row r="1719" spans="11:11" x14ac:dyDescent="0.2">
      <c r="K1719" s="17"/>
    </row>
    <row r="1720" spans="11:11" x14ac:dyDescent="0.2">
      <c r="K1720" s="17"/>
    </row>
    <row r="1721" spans="11:11" x14ac:dyDescent="0.2">
      <c r="K1721" s="17"/>
    </row>
    <row r="1722" spans="11:11" x14ac:dyDescent="0.2">
      <c r="K1722" s="17"/>
    </row>
    <row r="1723" spans="11:11" x14ac:dyDescent="0.2">
      <c r="K1723" s="17"/>
    </row>
    <row r="1724" spans="11:11" x14ac:dyDescent="0.2">
      <c r="K1724" s="17"/>
    </row>
    <row r="1725" spans="11:11" x14ac:dyDescent="0.2">
      <c r="K1725" s="17"/>
    </row>
    <row r="1726" spans="11:11" x14ac:dyDescent="0.2">
      <c r="K1726" s="17"/>
    </row>
    <row r="1727" spans="11:11" x14ac:dyDescent="0.2">
      <c r="K1727" s="17"/>
    </row>
    <row r="1728" spans="11:11" x14ac:dyDescent="0.2">
      <c r="K1728" s="17"/>
    </row>
    <row r="1729" spans="11:11" x14ac:dyDescent="0.2">
      <c r="K1729" s="17"/>
    </row>
    <row r="1730" spans="11:11" x14ac:dyDescent="0.2">
      <c r="K1730" s="17"/>
    </row>
    <row r="1731" spans="11:11" x14ac:dyDescent="0.2">
      <c r="K1731" s="17"/>
    </row>
    <row r="1732" spans="11:11" x14ac:dyDescent="0.2">
      <c r="K1732" s="17"/>
    </row>
    <row r="1733" spans="11:11" x14ac:dyDescent="0.2">
      <c r="K1733" s="17"/>
    </row>
    <row r="1734" spans="11:11" x14ac:dyDescent="0.2">
      <c r="K1734" s="17"/>
    </row>
    <row r="1735" spans="11:11" x14ac:dyDescent="0.2">
      <c r="K1735" s="17"/>
    </row>
    <row r="1736" spans="11:11" x14ac:dyDescent="0.2">
      <c r="K1736" s="17"/>
    </row>
    <row r="1737" spans="11:11" x14ac:dyDescent="0.2">
      <c r="K1737" s="17"/>
    </row>
    <row r="1738" spans="11:11" x14ac:dyDescent="0.2">
      <c r="K1738" s="17"/>
    </row>
    <row r="1739" spans="11:11" x14ac:dyDescent="0.2">
      <c r="K1739" s="17"/>
    </row>
    <row r="1740" spans="11:11" x14ac:dyDescent="0.2">
      <c r="K1740" s="17"/>
    </row>
    <row r="1741" spans="11:11" x14ac:dyDescent="0.2">
      <c r="K1741" s="17"/>
    </row>
    <row r="1742" spans="11:11" x14ac:dyDescent="0.2">
      <c r="K1742" s="17"/>
    </row>
    <row r="1743" spans="11:11" x14ac:dyDescent="0.2">
      <c r="K1743" s="17"/>
    </row>
    <row r="1744" spans="11:11" x14ac:dyDescent="0.2">
      <c r="K1744" s="17"/>
    </row>
    <row r="1745" spans="11:11" x14ac:dyDescent="0.2">
      <c r="K1745" s="17"/>
    </row>
    <row r="1746" spans="11:11" x14ac:dyDescent="0.2">
      <c r="K1746" s="17"/>
    </row>
    <row r="1747" spans="11:11" x14ac:dyDescent="0.2">
      <c r="K1747" s="17"/>
    </row>
    <row r="1748" spans="11:11" x14ac:dyDescent="0.2">
      <c r="K1748" s="17"/>
    </row>
    <row r="1749" spans="11:11" x14ac:dyDescent="0.2">
      <c r="K1749" s="17"/>
    </row>
    <row r="1750" spans="11:11" x14ac:dyDescent="0.2">
      <c r="K1750" s="17"/>
    </row>
    <row r="1751" spans="11:11" x14ac:dyDescent="0.2">
      <c r="K1751" s="17"/>
    </row>
    <row r="1752" spans="11:11" x14ac:dyDescent="0.2">
      <c r="K1752" s="17"/>
    </row>
    <row r="1753" spans="11:11" x14ac:dyDescent="0.2">
      <c r="K1753" s="17"/>
    </row>
    <row r="1754" spans="11:11" x14ac:dyDescent="0.2">
      <c r="K1754" s="17"/>
    </row>
    <row r="1755" spans="11:11" x14ac:dyDescent="0.2">
      <c r="K1755" s="17"/>
    </row>
    <row r="1756" spans="11:11" x14ac:dyDescent="0.2">
      <c r="K1756" s="17"/>
    </row>
    <row r="1757" spans="11:11" x14ac:dyDescent="0.2">
      <c r="K1757" s="17"/>
    </row>
    <row r="1758" spans="11:11" x14ac:dyDescent="0.2">
      <c r="K1758" s="17"/>
    </row>
    <row r="1759" spans="11:11" x14ac:dyDescent="0.2">
      <c r="K1759" s="17"/>
    </row>
    <row r="1760" spans="11:11" x14ac:dyDescent="0.2">
      <c r="K1760" s="17"/>
    </row>
    <row r="1761" spans="11:11" x14ac:dyDescent="0.2">
      <c r="K1761" s="17"/>
    </row>
    <row r="1762" spans="11:11" x14ac:dyDescent="0.2">
      <c r="K1762" s="17"/>
    </row>
    <row r="1763" spans="11:11" x14ac:dyDescent="0.2">
      <c r="K1763" s="17"/>
    </row>
    <row r="1764" spans="11:11" x14ac:dyDescent="0.2">
      <c r="K1764" s="17"/>
    </row>
    <row r="1765" spans="11:11" x14ac:dyDescent="0.2">
      <c r="K1765" s="17"/>
    </row>
    <row r="1766" spans="11:11" x14ac:dyDescent="0.2">
      <c r="K1766" s="17"/>
    </row>
    <row r="1767" spans="11:11" x14ac:dyDescent="0.2">
      <c r="K1767" s="17"/>
    </row>
    <row r="1768" spans="11:11" x14ac:dyDescent="0.2">
      <c r="K1768" s="17"/>
    </row>
    <row r="1769" spans="11:11" x14ac:dyDescent="0.2">
      <c r="K1769" s="17"/>
    </row>
    <row r="1770" spans="11:11" x14ac:dyDescent="0.2">
      <c r="K1770" s="17"/>
    </row>
    <row r="1771" spans="11:11" x14ac:dyDescent="0.2">
      <c r="K1771" s="17"/>
    </row>
    <row r="1772" spans="11:11" x14ac:dyDescent="0.2">
      <c r="K1772" s="17"/>
    </row>
    <row r="1773" spans="11:11" x14ac:dyDescent="0.2">
      <c r="K1773" s="17"/>
    </row>
    <row r="1774" spans="11:11" x14ac:dyDescent="0.2">
      <c r="K1774" s="17"/>
    </row>
    <row r="1775" spans="11:11" x14ac:dyDescent="0.2">
      <c r="K1775" s="17"/>
    </row>
    <row r="1776" spans="11:11" x14ac:dyDescent="0.2">
      <c r="K1776" s="17"/>
    </row>
    <row r="1777" spans="11:11" x14ac:dyDescent="0.2">
      <c r="K1777" s="17"/>
    </row>
    <row r="1778" spans="11:11" x14ac:dyDescent="0.2">
      <c r="K1778" s="17"/>
    </row>
    <row r="1779" spans="11:11" x14ac:dyDescent="0.2">
      <c r="K1779" s="17"/>
    </row>
    <row r="1780" spans="11:11" x14ac:dyDescent="0.2">
      <c r="K1780" s="17"/>
    </row>
    <row r="1781" spans="11:11" x14ac:dyDescent="0.2">
      <c r="K1781" s="17"/>
    </row>
    <row r="1782" spans="11:11" x14ac:dyDescent="0.2">
      <c r="K1782" s="17"/>
    </row>
    <row r="1783" spans="11:11" x14ac:dyDescent="0.2">
      <c r="K1783" s="17"/>
    </row>
    <row r="1784" spans="11:11" x14ac:dyDescent="0.2">
      <c r="K1784" s="17"/>
    </row>
    <row r="1785" spans="11:11" x14ac:dyDescent="0.2">
      <c r="K1785" s="17"/>
    </row>
    <row r="1786" spans="11:11" x14ac:dyDescent="0.2">
      <c r="K1786" s="17"/>
    </row>
    <row r="1787" spans="11:11" x14ac:dyDescent="0.2">
      <c r="K1787" s="17"/>
    </row>
    <row r="1788" spans="11:11" x14ac:dyDescent="0.2">
      <c r="K1788" s="17"/>
    </row>
    <row r="1789" spans="11:11" x14ac:dyDescent="0.2">
      <c r="K1789" s="17"/>
    </row>
    <row r="1790" spans="11:11" x14ac:dyDescent="0.2">
      <c r="K1790" s="17"/>
    </row>
    <row r="1791" spans="11:11" x14ac:dyDescent="0.2">
      <c r="K1791" s="17"/>
    </row>
    <row r="1792" spans="11:11" x14ac:dyDescent="0.2">
      <c r="K1792" s="17"/>
    </row>
    <row r="1793" spans="11:11" x14ac:dyDescent="0.2">
      <c r="K1793" s="17"/>
    </row>
    <row r="1794" spans="11:11" x14ac:dyDescent="0.2">
      <c r="K1794" s="17"/>
    </row>
    <row r="1795" spans="11:11" x14ac:dyDescent="0.2">
      <c r="K1795" s="17"/>
    </row>
    <row r="1796" spans="11:11" x14ac:dyDescent="0.2">
      <c r="K1796" s="17"/>
    </row>
    <row r="1797" spans="11:11" x14ac:dyDescent="0.2">
      <c r="K1797" s="17"/>
    </row>
    <row r="1798" spans="11:11" x14ac:dyDescent="0.2">
      <c r="K1798" s="17"/>
    </row>
    <row r="1799" spans="11:11" x14ac:dyDescent="0.2">
      <c r="K1799" s="17"/>
    </row>
    <row r="1800" spans="11:11" x14ac:dyDescent="0.2">
      <c r="K1800" s="17"/>
    </row>
    <row r="1801" spans="11:11" x14ac:dyDescent="0.2">
      <c r="K1801" s="17"/>
    </row>
    <row r="1802" spans="11:11" x14ac:dyDescent="0.2">
      <c r="K1802" s="17"/>
    </row>
    <row r="1803" spans="11:11" x14ac:dyDescent="0.2">
      <c r="K1803" s="17"/>
    </row>
    <row r="1804" spans="11:11" x14ac:dyDescent="0.2">
      <c r="K1804" s="17"/>
    </row>
    <row r="1805" spans="11:11" x14ac:dyDescent="0.2">
      <c r="K1805" s="17"/>
    </row>
    <row r="1806" spans="11:11" x14ac:dyDescent="0.2">
      <c r="K1806" s="17"/>
    </row>
    <row r="1807" spans="11:11" x14ac:dyDescent="0.2">
      <c r="K1807" s="17"/>
    </row>
    <row r="1808" spans="11:11" x14ac:dyDescent="0.2">
      <c r="K1808" s="17"/>
    </row>
    <row r="1809" spans="11:11" x14ac:dyDescent="0.2">
      <c r="K1809" s="17"/>
    </row>
    <row r="1810" spans="11:11" x14ac:dyDescent="0.2">
      <c r="K1810" s="17"/>
    </row>
    <row r="1811" spans="11:11" x14ac:dyDescent="0.2">
      <c r="K1811" s="17"/>
    </row>
    <row r="1812" spans="11:11" x14ac:dyDescent="0.2">
      <c r="K1812" s="17"/>
    </row>
    <row r="1813" spans="11:11" x14ac:dyDescent="0.2">
      <c r="K1813" s="17"/>
    </row>
    <row r="1814" spans="11:11" x14ac:dyDescent="0.2">
      <c r="K1814" s="17"/>
    </row>
    <row r="1815" spans="11:11" x14ac:dyDescent="0.2">
      <c r="K1815" s="17"/>
    </row>
    <row r="1816" spans="11:11" x14ac:dyDescent="0.2">
      <c r="K1816" s="17"/>
    </row>
    <row r="1817" spans="11:11" x14ac:dyDescent="0.2">
      <c r="K1817" s="17"/>
    </row>
    <row r="1818" spans="11:11" x14ac:dyDescent="0.2">
      <c r="K1818" s="17"/>
    </row>
    <row r="1819" spans="11:11" x14ac:dyDescent="0.2">
      <c r="K1819" s="17"/>
    </row>
    <row r="1820" spans="11:11" x14ac:dyDescent="0.2">
      <c r="K1820" s="17"/>
    </row>
    <row r="1821" spans="11:11" x14ac:dyDescent="0.2">
      <c r="K1821" s="17"/>
    </row>
    <row r="1822" spans="11:11" x14ac:dyDescent="0.2">
      <c r="K1822" s="17"/>
    </row>
    <row r="1823" spans="11:11" x14ac:dyDescent="0.2">
      <c r="K1823" s="17"/>
    </row>
    <row r="1824" spans="11:11" x14ac:dyDescent="0.2">
      <c r="K1824" s="17"/>
    </row>
    <row r="1825" spans="11:11" x14ac:dyDescent="0.2">
      <c r="K1825" s="17"/>
    </row>
    <row r="1826" spans="11:11" x14ac:dyDescent="0.2">
      <c r="K1826" s="17"/>
    </row>
    <row r="1827" spans="11:11" x14ac:dyDescent="0.2">
      <c r="K1827" s="17"/>
    </row>
    <row r="1828" spans="11:11" x14ac:dyDescent="0.2">
      <c r="K1828" s="17"/>
    </row>
    <row r="1829" spans="11:11" x14ac:dyDescent="0.2">
      <c r="K1829" s="17"/>
    </row>
    <row r="1830" spans="11:11" x14ac:dyDescent="0.2">
      <c r="K1830" s="17"/>
    </row>
    <row r="1831" spans="11:11" x14ac:dyDescent="0.2">
      <c r="K1831" s="17"/>
    </row>
    <row r="1832" spans="11:11" x14ac:dyDescent="0.2">
      <c r="K1832" s="17"/>
    </row>
    <row r="1833" spans="11:11" x14ac:dyDescent="0.2">
      <c r="K1833" s="17"/>
    </row>
    <row r="1834" spans="11:11" x14ac:dyDescent="0.2">
      <c r="K1834" s="17"/>
    </row>
    <row r="1835" spans="11:11" x14ac:dyDescent="0.2">
      <c r="K1835" s="17"/>
    </row>
    <row r="1836" spans="11:11" x14ac:dyDescent="0.2">
      <c r="K1836" s="17"/>
    </row>
    <row r="1837" spans="11:11" x14ac:dyDescent="0.2">
      <c r="K1837" s="17"/>
    </row>
    <row r="1838" spans="11:11" x14ac:dyDescent="0.2">
      <c r="K1838" s="17"/>
    </row>
    <row r="1839" spans="11:11" x14ac:dyDescent="0.2">
      <c r="K1839" s="17"/>
    </row>
    <row r="1840" spans="11:11" x14ac:dyDescent="0.2">
      <c r="K1840" s="17"/>
    </row>
    <row r="1841" spans="11:11" x14ac:dyDescent="0.2">
      <c r="K1841" s="17"/>
    </row>
    <row r="1842" spans="11:11" x14ac:dyDescent="0.2">
      <c r="K1842" s="17"/>
    </row>
    <row r="1843" spans="11:11" x14ac:dyDescent="0.2">
      <c r="K1843" s="17"/>
    </row>
    <row r="1844" spans="11:11" x14ac:dyDescent="0.2">
      <c r="K1844" s="17"/>
    </row>
    <row r="1845" spans="11:11" x14ac:dyDescent="0.2">
      <c r="K1845" s="17"/>
    </row>
    <row r="1846" spans="11:11" x14ac:dyDescent="0.2">
      <c r="K1846" s="17"/>
    </row>
    <row r="1847" spans="11:11" x14ac:dyDescent="0.2">
      <c r="K1847" s="17"/>
    </row>
    <row r="1848" spans="11:11" x14ac:dyDescent="0.2">
      <c r="K1848" s="17"/>
    </row>
    <row r="1849" spans="11:11" x14ac:dyDescent="0.2">
      <c r="K1849" s="17"/>
    </row>
    <row r="1850" spans="11:11" x14ac:dyDescent="0.2">
      <c r="K1850" s="17"/>
    </row>
    <row r="1851" spans="11:11" x14ac:dyDescent="0.2">
      <c r="K1851" s="17"/>
    </row>
    <row r="1852" spans="11:11" x14ac:dyDescent="0.2">
      <c r="K1852" s="17"/>
    </row>
    <row r="1853" spans="11:11" x14ac:dyDescent="0.2">
      <c r="K1853" s="17"/>
    </row>
    <row r="1854" spans="11:11" x14ac:dyDescent="0.2">
      <c r="K1854" s="17"/>
    </row>
    <row r="1855" spans="11:11" x14ac:dyDescent="0.2">
      <c r="K1855" s="17"/>
    </row>
    <row r="1856" spans="11:11" x14ac:dyDescent="0.2">
      <c r="K1856" s="17"/>
    </row>
    <row r="1857" spans="11:11" x14ac:dyDescent="0.2">
      <c r="K1857" s="17"/>
    </row>
    <row r="1858" spans="11:11" x14ac:dyDescent="0.2">
      <c r="K1858" s="17"/>
    </row>
    <row r="1859" spans="11:11" x14ac:dyDescent="0.2">
      <c r="K1859" s="17"/>
    </row>
    <row r="1860" spans="11:11" x14ac:dyDescent="0.2">
      <c r="K1860" s="17"/>
    </row>
    <row r="1861" spans="11:11" x14ac:dyDescent="0.2">
      <c r="K1861" s="17"/>
    </row>
    <row r="1862" spans="11:11" x14ac:dyDescent="0.2">
      <c r="K1862" s="17"/>
    </row>
    <row r="1863" spans="11:11" x14ac:dyDescent="0.2">
      <c r="K1863" s="17"/>
    </row>
    <row r="1864" spans="11:11" x14ac:dyDescent="0.2">
      <c r="K1864" s="17"/>
    </row>
    <row r="1865" spans="11:11" x14ac:dyDescent="0.2">
      <c r="K1865" s="17"/>
    </row>
    <row r="1866" spans="11:11" x14ac:dyDescent="0.2">
      <c r="K1866" s="17"/>
    </row>
    <row r="1867" spans="11:11" x14ac:dyDescent="0.2">
      <c r="K1867" s="17"/>
    </row>
    <row r="1868" spans="11:11" x14ac:dyDescent="0.2">
      <c r="K1868" s="17"/>
    </row>
    <row r="1869" spans="11:11" x14ac:dyDescent="0.2">
      <c r="K1869" s="17"/>
    </row>
    <row r="1870" spans="11:11" x14ac:dyDescent="0.2">
      <c r="K1870" s="17"/>
    </row>
    <row r="1871" spans="11:11" x14ac:dyDescent="0.2">
      <c r="K1871" s="17"/>
    </row>
    <row r="1872" spans="11:11" x14ac:dyDescent="0.2">
      <c r="K1872" s="17"/>
    </row>
    <row r="1873" spans="11:11" x14ac:dyDescent="0.2">
      <c r="K1873" s="17"/>
    </row>
    <row r="1874" spans="11:11" x14ac:dyDescent="0.2">
      <c r="K1874" s="17"/>
    </row>
    <row r="1875" spans="11:11" x14ac:dyDescent="0.2">
      <c r="K1875" s="17"/>
    </row>
    <row r="1876" spans="11:11" x14ac:dyDescent="0.2">
      <c r="K1876" s="17"/>
    </row>
    <row r="1877" spans="11:11" x14ac:dyDescent="0.2">
      <c r="K1877" s="17"/>
    </row>
    <row r="1878" spans="11:11" x14ac:dyDescent="0.2">
      <c r="K1878" s="17"/>
    </row>
    <row r="1879" spans="11:11" x14ac:dyDescent="0.2">
      <c r="K1879" s="17"/>
    </row>
    <row r="1880" spans="11:11" x14ac:dyDescent="0.2">
      <c r="K1880" s="17"/>
    </row>
    <row r="1881" spans="11:11" x14ac:dyDescent="0.2">
      <c r="K1881" s="17"/>
    </row>
    <row r="1882" spans="11:11" x14ac:dyDescent="0.2">
      <c r="K1882" s="17"/>
    </row>
    <row r="1883" spans="11:11" x14ac:dyDescent="0.2">
      <c r="K1883" s="17"/>
    </row>
    <row r="1884" spans="11:11" x14ac:dyDescent="0.2">
      <c r="K1884" s="17"/>
    </row>
    <row r="1885" spans="11:11" x14ac:dyDescent="0.2">
      <c r="K1885" s="17"/>
    </row>
    <row r="1886" spans="11:11" x14ac:dyDescent="0.2">
      <c r="K1886" s="17"/>
    </row>
    <row r="1887" spans="11:11" x14ac:dyDescent="0.2">
      <c r="K1887" s="17"/>
    </row>
    <row r="1888" spans="11:11" x14ac:dyDescent="0.2">
      <c r="K1888" s="17"/>
    </row>
    <row r="1889" spans="11:11" x14ac:dyDescent="0.2">
      <c r="K1889" s="17"/>
    </row>
    <row r="1890" spans="11:11" x14ac:dyDescent="0.2">
      <c r="K1890" s="17"/>
    </row>
    <row r="1891" spans="11:11" x14ac:dyDescent="0.2">
      <c r="K1891" s="17"/>
    </row>
    <row r="1892" spans="11:11" x14ac:dyDescent="0.2">
      <c r="K1892" s="17"/>
    </row>
    <row r="1893" spans="11:11" x14ac:dyDescent="0.2">
      <c r="K1893" s="17"/>
    </row>
    <row r="1894" spans="11:11" x14ac:dyDescent="0.2">
      <c r="K1894" s="17"/>
    </row>
    <row r="1895" spans="11:11" x14ac:dyDescent="0.2">
      <c r="K1895" s="17"/>
    </row>
    <row r="1896" spans="11:11" x14ac:dyDescent="0.2">
      <c r="K1896" s="17"/>
    </row>
    <row r="1897" spans="11:11" x14ac:dyDescent="0.2">
      <c r="K1897" s="17"/>
    </row>
    <row r="1898" spans="11:11" x14ac:dyDescent="0.2">
      <c r="K1898" s="17"/>
    </row>
    <row r="1899" spans="11:11" x14ac:dyDescent="0.2">
      <c r="K1899" s="17"/>
    </row>
    <row r="1900" spans="11:11" x14ac:dyDescent="0.2">
      <c r="K1900" s="17"/>
    </row>
    <row r="1901" spans="11:11" x14ac:dyDescent="0.2">
      <c r="K1901" s="17"/>
    </row>
    <row r="1902" spans="11:11" x14ac:dyDescent="0.2">
      <c r="K1902" s="17"/>
    </row>
    <row r="1903" spans="11:11" x14ac:dyDescent="0.2">
      <c r="K1903" s="17"/>
    </row>
    <row r="1904" spans="11:11" x14ac:dyDescent="0.2">
      <c r="K1904" s="17"/>
    </row>
    <row r="1905" spans="11:11" x14ac:dyDescent="0.2">
      <c r="K1905" s="17"/>
    </row>
    <row r="1906" spans="11:11" x14ac:dyDescent="0.2">
      <c r="K1906" s="17"/>
    </row>
    <row r="1907" spans="11:11" x14ac:dyDescent="0.2">
      <c r="K1907" s="17"/>
    </row>
    <row r="1908" spans="11:11" x14ac:dyDescent="0.2">
      <c r="K1908" s="17"/>
    </row>
    <row r="1909" spans="11:11" x14ac:dyDescent="0.2">
      <c r="K1909" s="17"/>
    </row>
    <row r="1910" spans="11:11" x14ac:dyDescent="0.2">
      <c r="K1910" s="17"/>
    </row>
    <row r="1911" spans="11:11" x14ac:dyDescent="0.2">
      <c r="K1911" s="17"/>
    </row>
    <row r="1912" spans="11:11" x14ac:dyDescent="0.2">
      <c r="K1912" s="17"/>
    </row>
    <row r="1913" spans="11:11" x14ac:dyDescent="0.2">
      <c r="K1913" s="17"/>
    </row>
    <row r="1914" spans="11:11" x14ac:dyDescent="0.2">
      <c r="K1914" s="17"/>
    </row>
    <row r="1915" spans="11:11" x14ac:dyDescent="0.2">
      <c r="K1915" s="17"/>
    </row>
    <row r="1916" spans="11:11" x14ac:dyDescent="0.2">
      <c r="K1916" s="17"/>
    </row>
    <row r="1917" spans="11:11" x14ac:dyDescent="0.2">
      <c r="K1917" s="17"/>
    </row>
    <row r="1918" spans="11:11" x14ac:dyDescent="0.2">
      <c r="K1918" s="17"/>
    </row>
    <row r="1919" spans="11:11" x14ac:dyDescent="0.2">
      <c r="K1919" s="17"/>
    </row>
    <row r="1920" spans="11:11" x14ac:dyDescent="0.2">
      <c r="K1920" s="17"/>
    </row>
    <row r="1921" spans="11:11" x14ac:dyDescent="0.2">
      <c r="K1921" s="17"/>
    </row>
    <row r="1922" spans="11:11" x14ac:dyDescent="0.2">
      <c r="K1922" s="17"/>
    </row>
    <row r="1923" spans="11:11" x14ac:dyDescent="0.2">
      <c r="K1923" s="17"/>
    </row>
    <row r="1924" spans="11:11" x14ac:dyDescent="0.2">
      <c r="K1924" s="17"/>
    </row>
    <row r="1925" spans="11:11" x14ac:dyDescent="0.2">
      <c r="K1925" s="17"/>
    </row>
    <row r="1926" spans="11:11" x14ac:dyDescent="0.2">
      <c r="K1926" s="17"/>
    </row>
    <row r="1927" spans="11:11" x14ac:dyDescent="0.2">
      <c r="K1927" s="17"/>
    </row>
    <row r="1928" spans="11:11" x14ac:dyDescent="0.2">
      <c r="K1928" s="17"/>
    </row>
    <row r="1929" spans="11:11" x14ac:dyDescent="0.2">
      <c r="K1929" s="17"/>
    </row>
    <row r="1930" spans="11:11" x14ac:dyDescent="0.2">
      <c r="K1930" s="17"/>
    </row>
    <row r="1931" spans="11:11" x14ac:dyDescent="0.2">
      <c r="K1931" s="17"/>
    </row>
    <row r="1932" spans="11:11" x14ac:dyDescent="0.2">
      <c r="K1932" s="17"/>
    </row>
    <row r="1933" spans="11:11" x14ac:dyDescent="0.2">
      <c r="K1933" s="17"/>
    </row>
    <row r="1934" spans="11:11" x14ac:dyDescent="0.2">
      <c r="K1934" s="17"/>
    </row>
    <row r="1935" spans="11:11" x14ac:dyDescent="0.2">
      <c r="K1935" s="17"/>
    </row>
    <row r="1936" spans="11:11" x14ac:dyDescent="0.2">
      <c r="K1936" s="17"/>
    </row>
    <row r="1937" spans="11:11" x14ac:dyDescent="0.2">
      <c r="K1937" s="17"/>
    </row>
    <row r="1938" spans="11:11" x14ac:dyDescent="0.2">
      <c r="K1938" s="17"/>
    </row>
    <row r="1939" spans="11:11" x14ac:dyDescent="0.2">
      <c r="K1939" s="17"/>
    </row>
    <row r="1940" spans="11:11" x14ac:dyDescent="0.2">
      <c r="K1940" s="17"/>
    </row>
    <row r="1941" spans="11:11" x14ac:dyDescent="0.2">
      <c r="K1941" s="17"/>
    </row>
    <row r="1942" spans="11:11" x14ac:dyDescent="0.2">
      <c r="K1942" s="17"/>
    </row>
    <row r="1943" spans="11:11" x14ac:dyDescent="0.2">
      <c r="K1943" s="17"/>
    </row>
    <row r="1944" spans="11:11" x14ac:dyDescent="0.2">
      <c r="K1944" s="17"/>
    </row>
    <row r="1945" spans="11:11" x14ac:dyDescent="0.2">
      <c r="K1945" s="17"/>
    </row>
    <row r="1946" spans="11:11" x14ac:dyDescent="0.2">
      <c r="K1946" s="17"/>
    </row>
    <row r="1947" spans="11:11" x14ac:dyDescent="0.2">
      <c r="K1947" s="17"/>
    </row>
    <row r="1948" spans="11:11" x14ac:dyDescent="0.2">
      <c r="K1948" s="17"/>
    </row>
    <row r="1949" spans="11:11" x14ac:dyDescent="0.2">
      <c r="K1949" s="17"/>
    </row>
    <row r="1950" spans="11:11" x14ac:dyDescent="0.2">
      <c r="K1950" s="17"/>
    </row>
    <row r="1951" spans="11:11" x14ac:dyDescent="0.2">
      <c r="K1951" s="17"/>
    </row>
    <row r="1952" spans="11:11" x14ac:dyDescent="0.2">
      <c r="K1952" s="17"/>
    </row>
    <row r="1953" spans="11:11" x14ac:dyDescent="0.2">
      <c r="K1953" s="17"/>
    </row>
    <row r="1954" spans="11:11" x14ac:dyDescent="0.2">
      <c r="K1954" s="17"/>
    </row>
    <row r="1955" spans="11:11" x14ac:dyDescent="0.2">
      <c r="K1955" s="17"/>
    </row>
    <row r="1956" spans="11:11" x14ac:dyDescent="0.2">
      <c r="K1956" s="17"/>
    </row>
    <row r="1957" spans="11:11" x14ac:dyDescent="0.2">
      <c r="K1957" s="17"/>
    </row>
    <row r="1958" spans="11:11" x14ac:dyDescent="0.2">
      <c r="K1958" s="17"/>
    </row>
    <row r="1959" spans="11:11" x14ac:dyDescent="0.2">
      <c r="K1959" s="17"/>
    </row>
    <row r="1960" spans="11:11" x14ac:dyDescent="0.2">
      <c r="K1960" s="17"/>
    </row>
    <row r="1961" spans="11:11" x14ac:dyDescent="0.2">
      <c r="K1961" s="17"/>
    </row>
    <row r="1962" spans="11:11" x14ac:dyDescent="0.2">
      <c r="K1962" s="17"/>
    </row>
    <row r="1963" spans="11:11" x14ac:dyDescent="0.2">
      <c r="K1963" s="17"/>
    </row>
    <row r="1964" spans="11:11" x14ac:dyDescent="0.2">
      <c r="K1964" s="17"/>
    </row>
    <row r="1965" spans="11:11" x14ac:dyDescent="0.2">
      <c r="K1965" s="17"/>
    </row>
    <row r="1966" spans="11:11" x14ac:dyDescent="0.2">
      <c r="K1966" s="17"/>
    </row>
    <row r="1967" spans="11:11" x14ac:dyDescent="0.2">
      <c r="K1967" s="17"/>
    </row>
    <row r="1968" spans="11:11" x14ac:dyDescent="0.2">
      <c r="K1968" s="17"/>
    </row>
    <row r="1969" spans="11:11" x14ac:dyDescent="0.2">
      <c r="K1969" s="17"/>
    </row>
    <row r="1970" spans="11:11" x14ac:dyDescent="0.2">
      <c r="K1970" s="17"/>
    </row>
    <row r="1971" spans="11:11" x14ac:dyDescent="0.2">
      <c r="K1971" s="17"/>
    </row>
    <row r="1972" spans="11:11" x14ac:dyDescent="0.2">
      <c r="K1972" s="17"/>
    </row>
    <row r="1973" spans="11:11" x14ac:dyDescent="0.2">
      <c r="K1973" s="17"/>
    </row>
    <row r="1974" spans="11:11" x14ac:dyDescent="0.2">
      <c r="K1974" s="17"/>
    </row>
    <row r="1975" spans="11:11" x14ac:dyDescent="0.2">
      <c r="K1975" s="17"/>
    </row>
    <row r="1976" spans="11:11" x14ac:dyDescent="0.2">
      <c r="K1976" s="17"/>
    </row>
    <row r="1977" spans="11:11" x14ac:dyDescent="0.2">
      <c r="K1977" s="17"/>
    </row>
    <row r="1978" spans="11:11" x14ac:dyDescent="0.2">
      <c r="K1978" s="17"/>
    </row>
    <row r="1979" spans="11:11" x14ac:dyDescent="0.2">
      <c r="K1979" s="17"/>
    </row>
    <row r="1980" spans="11:11" x14ac:dyDescent="0.2">
      <c r="K1980" s="17"/>
    </row>
    <row r="1981" spans="11:11" x14ac:dyDescent="0.2">
      <c r="K1981" s="17"/>
    </row>
    <row r="1982" spans="11:11" x14ac:dyDescent="0.2">
      <c r="K1982" s="17"/>
    </row>
    <row r="1983" spans="11:11" x14ac:dyDescent="0.2">
      <c r="K1983" s="17"/>
    </row>
    <row r="1984" spans="11:11" x14ac:dyDescent="0.2">
      <c r="K1984" s="17"/>
    </row>
    <row r="1985" spans="11:11" x14ac:dyDescent="0.2">
      <c r="K1985" s="17"/>
    </row>
    <row r="1986" spans="11:11" x14ac:dyDescent="0.2">
      <c r="K1986" s="17"/>
    </row>
    <row r="1987" spans="11:11" x14ac:dyDescent="0.2">
      <c r="K1987" s="17"/>
    </row>
    <row r="1988" spans="11:11" x14ac:dyDescent="0.2">
      <c r="K1988" s="17"/>
    </row>
    <row r="1989" spans="11:11" x14ac:dyDescent="0.2">
      <c r="K1989" s="17"/>
    </row>
    <row r="1990" spans="11:11" x14ac:dyDescent="0.2">
      <c r="K1990" s="17"/>
    </row>
    <row r="1991" spans="11:11" x14ac:dyDescent="0.2">
      <c r="K1991" s="17"/>
    </row>
    <row r="1992" spans="11:11" x14ac:dyDescent="0.2">
      <c r="K1992" s="17"/>
    </row>
    <row r="1993" spans="11:11" x14ac:dyDescent="0.2">
      <c r="K1993" s="17"/>
    </row>
    <row r="1994" spans="11:11" x14ac:dyDescent="0.2">
      <c r="K1994" s="17"/>
    </row>
    <row r="1995" spans="11:11" x14ac:dyDescent="0.2">
      <c r="K1995" s="17"/>
    </row>
    <row r="1996" spans="11:11" x14ac:dyDescent="0.2">
      <c r="K1996" s="17"/>
    </row>
    <row r="1997" spans="11:11" x14ac:dyDescent="0.2">
      <c r="K1997" s="17"/>
    </row>
    <row r="1998" spans="11:11" x14ac:dyDescent="0.2">
      <c r="K1998" s="17"/>
    </row>
    <row r="1999" spans="11:11" x14ac:dyDescent="0.2">
      <c r="K1999" s="17"/>
    </row>
    <row r="2000" spans="11:11" x14ac:dyDescent="0.2">
      <c r="K2000" s="17"/>
    </row>
    <row r="2001" spans="11:11" x14ac:dyDescent="0.2">
      <c r="K2001" s="17"/>
    </row>
    <row r="2002" spans="11:11" x14ac:dyDescent="0.2">
      <c r="K2002" s="17"/>
    </row>
    <row r="2003" spans="11:11" x14ac:dyDescent="0.2">
      <c r="K2003" s="17"/>
    </row>
    <row r="2004" spans="11:11" x14ac:dyDescent="0.2">
      <c r="K2004" s="17"/>
    </row>
    <row r="2005" spans="11:11" x14ac:dyDescent="0.2">
      <c r="K2005" s="17"/>
    </row>
    <row r="2006" spans="11:11" x14ac:dyDescent="0.2">
      <c r="K2006" s="17"/>
    </row>
    <row r="2007" spans="11:11" x14ac:dyDescent="0.2">
      <c r="K2007" s="17"/>
    </row>
    <row r="2008" spans="11:11" x14ac:dyDescent="0.2">
      <c r="K2008" s="17"/>
    </row>
    <row r="2009" spans="11:11" x14ac:dyDescent="0.2">
      <c r="K2009" s="17"/>
    </row>
    <row r="2010" spans="11:11" x14ac:dyDescent="0.2">
      <c r="K2010" s="17"/>
    </row>
    <row r="2011" spans="11:11" x14ac:dyDescent="0.2">
      <c r="K2011" s="17"/>
    </row>
    <row r="2012" spans="11:11" x14ac:dyDescent="0.2">
      <c r="K2012" s="17"/>
    </row>
    <row r="2013" spans="11:11" x14ac:dyDescent="0.2">
      <c r="K2013" s="17"/>
    </row>
    <row r="2014" spans="11:11" x14ac:dyDescent="0.2">
      <c r="K2014" s="17"/>
    </row>
    <row r="2015" spans="11:11" x14ac:dyDescent="0.2">
      <c r="K2015" s="17"/>
    </row>
    <row r="2016" spans="11:11" x14ac:dyDescent="0.2">
      <c r="K2016" s="17"/>
    </row>
    <row r="2017" spans="11:11" x14ac:dyDescent="0.2">
      <c r="K2017" s="17"/>
    </row>
    <row r="2018" spans="11:11" x14ac:dyDescent="0.2">
      <c r="K2018" s="17"/>
    </row>
    <row r="2019" spans="11:11" x14ac:dyDescent="0.2">
      <c r="K2019" s="17"/>
    </row>
    <row r="2020" spans="11:11" x14ac:dyDescent="0.2">
      <c r="K2020" s="17"/>
    </row>
    <row r="2021" spans="11:11" x14ac:dyDescent="0.2">
      <c r="K2021" s="17"/>
    </row>
    <row r="2022" spans="11:11" x14ac:dyDescent="0.2">
      <c r="K2022" s="17"/>
    </row>
    <row r="2023" spans="11:11" x14ac:dyDescent="0.2">
      <c r="K2023" s="17"/>
    </row>
    <row r="2024" spans="11:11" x14ac:dyDescent="0.2">
      <c r="K2024" s="17"/>
    </row>
    <row r="2025" spans="11:11" x14ac:dyDescent="0.2">
      <c r="K2025" s="17"/>
    </row>
    <row r="2026" spans="11:11" x14ac:dyDescent="0.2">
      <c r="K2026" s="17"/>
    </row>
    <row r="2027" spans="11:11" x14ac:dyDescent="0.2">
      <c r="K2027" s="17"/>
    </row>
    <row r="2028" spans="11:11" x14ac:dyDescent="0.2">
      <c r="K2028" s="17"/>
    </row>
    <row r="2029" spans="11:11" x14ac:dyDescent="0.2">
      <c r="K2029" s="17"/>
    </row>
    <row r="2030" spans="11:11" x14ac:dyDescent="0.2">
      <c r="K2030" s="17"/>
    </row>
    <row r="2031" spans="11:11" x14ac:dyDescent="0.2">
      <c r="K2031" s="17"/>
    </row>
    <row r="2032" spans="11:11" x14ac:dyDescent="0.2">
      <c r="K2032" s="17"/>
    </row>
    <row r="2033" spans="11:11" x14ac:dyDescent="0.2">
      <c r="K2033" s="17"/>
    </row>
    <row r="2034" spans="11:11" x14ac:dyDescent="0.2">
      <c r="K2034" s="17"/>
    </row>
    <row r="2035" spans="11:11" x14ac:dyDescent="0.2">
      <c r="K2035" s="17"/>
    </row>
    <row r="2036" spans="11:11" x14ac:dyDescent="0.2">
      <c r="K2036" s="17"/>
    </row>
    <row r="2037" spans="11:11" x14ac:dyDescent="0.2">
      <c r="K2037" s="17"/>
    </row>
    <row r="2038" spans="11:11" x14ac:dyDescent="0.2">
      <c r="K2038" s="17"/>
    </row>
    <row r="2039" spans="11:11" x14ac:dyDescent="0.2">
      <c r="K2039" s="17"/>
    </row>
    <row r="2040" spans="11:11" x14ac:dyDescent="0.2">
      <c r="K2040" s="17"/>
    </row>
    <row r="2041" spans="11:11" x14ac:dyDescent="0.2">
      <c r="K2041" s="17"/>
    </row>
    <row r="2042" spans="11:11" x14ac:dyDescent="0.2">
      <c r="K2042" s="17"/>
    </row>
    <row r="2043" spans="11:11" x14ac:dyDescent="0.2">
      <c r="K2043" s="17"/>
    </row>
    <row r="2044" spans="11:11" x14ac:dyDescent="0.2">
      <c r="K2044" s="17"/>
    </row>
    <row r="2045" spans="11:11" x14ac:dyDescent="0.2">
      <c r="K2045" s="17"/>
    </row>
    <row r="2046" spans="11:11" x14ac:dyDescent="0.2">
      <c r="K2046" s="17"/>
    </row>
    <row r="2047" spans="11:11" x14ac:dyDescent="0.2">
      <c r="K2047" s="17"/>
    </row>
    <row r="2048" spans="11:11" x14ac:dyDescent="0.2">
      <c r="K2048" s="17"/>
    </row>
    <row r="2049" spans="11:11" x14ac:dyDescent="0.2">
      <c r="K2049" s="17"/>
    </row>
    <row r="2050" spans="11:11" x14ac:dyDescent="0.2">
      <c r="K2050" s="17"/>
    </row>
    <row r="2051" spans="11:11" x14ac:dyDescent="0.2">
      <c r="K2051" s="17"/>
    </row>
    <row r="2052" spans="11:11" x14ac:dyDescent="0.2">
      <c r="K2052" s="17"/>
    </row>
    <row r="2053" spans="11:11" x14ac:dyDescent="0.2">
      <c r="K2053" s="17"/>
    </row>
    <row r="2054" spans="11:11" x14ac:dyDescent="0.2">
      <c r="K2054" s="17"/>
    </row>
    <row r="2055" spans="11:11" x14ac:dyDescent="0.2">
      <c r="K2055" s="17"/>
    </row>
    <row r="2056" spans="11:11" x14ac:dyDescent="0.2">
      <c r="K2056" s="17"/>
    </row>
    <row r="2057" spans="11:11" x14ac:dyDescent="0.2">
      <c r="K2057" s="17"/>
    </row>
    <row r="2058" spans="11:11" x14ac:dyDescent="0.2">
      <c r="K2058" s="17"/>
    </row>
    <row r="2059" spans="11:11" x14ac:dyDescent="0.2">
      <c r="K2059" s="17"/>
    </row>
    <row r="2060" spans="11:11" x14ac:dyDescent="0.2">
      <c r="K2060" s="17"/>
    </row>
    <row r="2061" spans="11:11" x14ac:dyDescent="0.2">
      <c r="K2061" s="17"/>
    </row>
    <row r="2062" spans="11:11" x14ac:dyDescent="0.2">
      <c r="K2062" s="17"/>
    </row>
    <row r="2063" spans="11:11" x14ac:dyDescent="0.2">
      <c r="K2063" s="17"/>
    </row>
    <row r="2064" spans="11:11" x14ac:dyDescent="0.2">
      <c r="K2064" s="17"/>
    </row>
    <row r="2065" spans="11:11" x14ac:dyDescent="0.2">
      <c r="K2065" s="17"/>
    </row>
    <row r="2066" spans="11:11" x14ac:dyDescent="0.2">
      <c r="K2066" s="17"/>
    </row>
    <row r="2067" spans="11:11" x14ac:dyDescent="0.2">
      <c r="K2067" s="17"/>
    </row>
    <row r="2068" spans="11:11" x14ac:dyDescent="0.2">
      <c r="K2068" s="17"/>
    </row>
    <row r="2069" spans="11:11" x14ac:dyDescent="0.2">
      <c r="K2069" s="17"/>
    </row>
    <row r="2070" spans="11:11" x14ac:dyDescent="0.2">
      <c r="K2070" s="17"/>
    </row>
    <row r="2071" spans="11:11" x14ac:dyDescent="0.2">
      <c r="K2071" s="17"/>
    </row>
    <row r="2072" spans="11:11" x14ac:dyDescent="0.2">
      <c r="K2072" s="17"/>
    </row>
    <row r="2073" spans="11:11" x14ac:dyDescent="0.2">
      <c r="K2073" s="17"/>
    </row>
    <row r="2074" spans="11:11" x14ac:dyDescent="0.2">
      <c r="K2074" s="17"/>
    </row>
    <row r="2075" spans="11:11" x14ac:dyDescent="0.2">
      <c r="K2075" s="17"/>
    </row>
    <row r="2076" spans="11:11" x14ac:dyDescent="0.2">
      <c r="K2076" s="17"/>
    </row>
    <row r="2077" spans="11:11" x14ac:dyDescent="0.2">
      <c r="K2077" s="17"/>
    </row>
    <row r="2078" spans="11:11" x14ac:dyDescent="0.2">
      <c r="K2078" s="17"/>
    </row>
    <row r="2079" spans="11:11" x14ac:dyDescent="0.2">
      <c r="K2079" s="17"/>
    </row>
    <row r="2080" spans="11:11" x14ac:dyDescent="0.2">
      <c r="K2080" s="17"/>
    </row>
    <row r="2081" spans="11:11" x14ac:dyDescent="0.2">
      <c r="K2081" s="17"/>
    </row>
    <row r="2082" spans="11:11" x14ac:dyDescent="0.2">
      <c r="K2082" s="17"/>
    </row>
    <row r="2083" spans="11:11" x14ac:dyDescent="0.2">
      <c r="K2083" s="17"/>
    </row>
    <row r="2084" spans="11:11" x14ac:dyDescent="0.2">
      <c r="K2084" s="17"/>
    </row>
    <row r="2085" spans="11:11" x14ac:dyDescent="0.2">
      <c r="K2085" s="17"/>
    </row>
    <row r="2086" spans="11:11" x14ac:dyDescent="0.2">
      <c r="K2086" s="17"/>
    </row>
    <row r="2087" spans="11:11" x14ac:dyDescent="0.2">
      <c r="K2087" s="17"/>
    </row>
    <row r="2088" spans="11:11" x14ac:dyDescent="0.2">
      <c r="K2088" s="17"/>
    </row>
    <row r="2089" spans="11:11" x14ac:dyDescent="0.2">
      <c r="K2089" s="17"/>
    </row>
    <row r="2090" spans="11:11" x14ac:dyDescent="0.2">
      <c r="K2090" s="17"/>
    </row>
    <row r="2091" spans="11:11" x14ac:dyDescent="0.2">
      <c r="K2091" s="17"/>
    </row>
    <row r="2092" spans="11:11" x14ac:dyDescent="0.2">
      <c r="K2092" s="17"/>
    </row>
    <row r="2093" spans="11:11" x14ac:dyDescent="0.2">
      <c r="K2093" s="17"/>
    </row>
    <row r="2094" spans="11:11" x14ac:dyDescent="0.2">
      <c r="K2094" s="17"/>
    </row>
    <row r="2095" spans="11:11" x14ac:dyDescent="0.2">
      <c r="K2095" s="17"/>
    </row>
    <row r="2096" spans="11:11" x14ac:dyDescent="0.2">
      <c r="K2096" s="17"/>
    </row>
    <row r="2097" spans="11:11" x14ac:dyDescent="0.2">
      <c r="K2097" s="17"/>
    </row>
    <row r="2098" spans="11:11" x14ac:dyDescent="0.2">
      <c r="K2098" s="17"/>
    </row>
    <row r="2099" spans="11:11" x14ac:dyDescent="0.2">
      <c r="K2099" s="17"/>
    </row>
    <row r="2100" spans="11:11" x14ac:dyDescent="0.2">
      <c r="K2100" s="17"/>
    </row>
    <row r="2101" spans="11:11" x14ac:dyDescent="0.2">
      <c r="K2101" s="17"/>
    </row>
    <row r="2102" spans="11:11" x14ac:dyDescent="0.2">
      <c r="K2102" s="17"/>
    </row>
    <row r="2103" spans="11:11" x14ac:dyDescent="0.2">
      <c r="K2103" s="17"/>
    </row>
    <row r="2104" spans="11:11" x14ac:dyDescent="0.2">
      <c r="K2104" s="17"/>
    </row>
    <row r="2105" spans="11:11" x14ac:dyDescent="0.2">
      <c r="K2105" s="17"/>
    </row>
    <row r="2106" spans="11:11" x14ac:dyDescent="0.2">
      <c r="K2106" s="17"/>
    </row>
    <row r="2107" spans="11:11" x14ac:dyDescent="0.2">
      <c r="K2107" s="17"/>
    </row>
    <row r="2108" spans="11:11" x14ac:dyDescent="0.2">
      <c r="K2108" s="17"/>
    </row>
    <row r="2109" spans="11:11" x14ac:dyDescent="0.2">
      <c r="K2109" s="17"/>
    </row>
    <row r="2110" spans="11:11" x14ac:dyDescent="0.2">
      <c r="K2110" s="17"/>
    </row>
    <row r="2111" spans="11:11" x14ac:dyDescent="0.2">
      <c r="K2111" s="17"/>
    </row>
    <row r="2112" spans="11:11" x14ac:dyDescent="0.2">
      <c r="K2112" s="17"/>
    </row>
    <row r="2113" spans="11:11" x14ac:dyDescent="0.2">
      <c r="K2113" s="17"/>
    </row>
    <row r="2114" spans="11:11" x14ac:dyDescent="0.2">
      <c r="K2114" s="17"/>
    </row>
    <row r="2115" spans="11:11" x14ac:dyDescent="0.2">
      <c r="K2115" s="17"/>
    </row>
    <row r="2116" spans="11:11" x14ac:dyDescent="0.2">
      <c r="K2116" s="17"/>
    </row>
    <row r="2117" spans="11:11" x14ac:dyDescent="0.2">
      <c r="K2117" s="17"/>
    </row>
    <row r="2118" spans="11:11" x14ac:dyDescent="0.2">
      <c r="K2118" s="17"/>
    </row>
    <row r="2119" spans="11:11" x14ac:dyDescent="0.2">
      <c r="K2119" s="17"/>
    </row>
    <row r="2120" spans="11:11" x14ac:dyDescent="0.2">
      <c r="K2120" s="17"/>
    </row>
    <row r="2121" spans="11:11" x14ac:dyDescent="0.2">
      <c r="K2121" s="17"/>
    </row>
    <row r="2122" spans="11:11" x14ac:dyDescent="0.2">
      <c r="K2122" s="17"/>
    </row>
    <row r="2123" spans="11:11" x14ac:dyDescent="0.2">
      <c r="K2123" s="17"/>
    </row>
    <row r="2124" spans="11:11" x14ac:dyDescent="0.2">
      <c r="K2124" s="17"/>
    </row>
    <row r="2125" spans="11:11" x14ac:dyDescent="0.2">
      <c r="K2125" s="17"/>
    </row>
    <row r="2126" spans="11:11" x14ac:dyDescent="0.2">
      <c r="K2126" s="17"/>
    </row>
    <row r="2127" spans="11:11" x14ac:dyDescent="0.2">
      <c r="K2127" s="17"/>
    </row>
    <row r="2128" spans="11:11" x14ac:dyDescent="0.2">
      <c r="K2128" s="17"/>
    </row>
    <row r="2129" spans="11:11" x14ac:dyDescent="0.2">
      <c r="K2129" s="17"/>
    </row>
    <row r="2130" spans="11:11" x14ac:dyDescent="0.2">
      <c r="K2130" s="17"/>
    </row>
    <row r="2131" spans="11:11" x14ac:dyDescent="0.2">
      <c r="K2131" s="17"/>
    </row>
    <row r="2132" spans="11:11" x14ac:dyDescent="0.2">
      <c r="K2132" s="17"/>
    </row>
    <row r="2133" spans="11:11" x14ac:dyDescent="0.2">
      <c r="K2133" s="17"/>
    </row>
    <row r="2134" spans="11:11" x14ac:dyDescent="0.2">
      <c r="K2134" s="17"/>
    </row>
    <row r="2135" spans="11:11" x14ac:dyDescent="0.2">
      <c r="K2135" s="17"/>
    </row>
    <row r="2136" spans="11:11" x14ac:dyDescent="0.2">
      <c r="K2136" s="17"/>
    </row>
    <row r="2137" spans="11:11" x14ac:dyDescent="0.2">
      <c r="K2137" s="17"/>
    </row>
    <row r="2138" spans="11:11" x14ac:dyDescent="0.2">
      <c r="K2138" s="17"/>
    </row>
    <row r="2139" spans="11:11" x14ac:dyDescent="0.2">
      <c r="K2139" s="17"/>
    </row>
    <row r="2140" spans="11:11" x14ac:dyDescent="0.2">
      <c r="K2140" s="17"/>
    </row>
    <row r="2141" spans="11:11" x14ac:dyDescent="0.2">
      <c r="K2141" s="17"/>
    </row>
    <row r="2142" spans="11:11" x14ac:dyDescent="0.2">
      <c r="K2142" s="17"/>
    </row>
    <row r="2143" spans="11:11" x14ac:dyDescent="0.2">
      <c r="K2143" s="17"/>
    </row>
    <row r="2144" spans="11:11" x14ac:dyDescent="0.2">
      <c r="K2144" s="17"/>
    </row>
    <row r="2145" spans="11:11" x14ac:dyDescent="0.2">
      <c r="K2145" s="17"/>
    </row>
    <row r="2146" spans="11:11" x14ac:dyDescent="0.2">
      <c r="K2146" s="17"/>
    </row>
    <row r="2147" spans="11:11" x14ac:dyDescent="0.2">
      <c r="K2147" s="17"/>
    </row>
    <row r="2148" spans="11:11" x14ac:dyDescent="0.2">
      <c r="K2148" s="17"/>
    </row>
    <row r="2149" spans="11:11" x14ac:dyDescent="0.2">
      <c r="K2149" s="17"/>
    </row>
    <row r="2150" spans="11:11" x14ac:dyDescent="0.2">
      <c r="K2150" s="17"/>
    </row>
    <row r="2151" spans="11:11" x14ac:dyDescent="0.2">
      <c r="K2151" s="17"/>
    </row>
    <row r="2152" spans="11:11" x14ac:dyDescent="0.2">
      <c r="K2152" s="17"/>
    </row>
    <row r="2153" spans="11:11" x14ac:dyDescent="0.2">
      <c r="K2153" s="17"/>
    </row>
    <row r="2154" spans="11:11" x14ac:dyDescent="0.2">
      <c r="K2154" s="17"/>
    </row>
    <row r="2155" spans="11:11" x14ac:dyDescent="0.2">
      <c r="K2155" s="17"/>
    </row>
    <row r="2156" spans="11:11" x14ac:dyDescent="0.2">
      <c r="K2156" s="17"/>
    </row>
    <row r="2157" spans="11:11" x14ac:dyDescent="0.2">
      <c r="K2157" s="17"/>
    </row>
    <row r="2158" spans="11:11" x14ac:dyDescent="0.2">
      <c r="K2158" s="17"/>
    </row>
    <row r="2159" spans="11:11" x14ac:dyDescent="0.2">
      <c r="K2159" s="17"/>
    </row>
    <row r="2160" spans="11:11" x14ac:dyDescent="0.2">
      <c r="K2160" s="17"/>
    </row>
    <row r="2161" spans="11:11" x14ac:dyDescent="0.2">
      <c r="K2161" s="17"/>
    </row>
    <row r="2162" spans="11:11" x14ac:dyDescent="0.2">
      <c r="K2162" s="17"/>
    </row>
    <row r="2163" spans="11:11" x14ac:dyDescent="0.2">
      <c r="K2163" s="17"/>
    </row>
    <row r="2164" spans="11:11" x14ac:dyDescent="0.2">
      <c r="K2164" s="17"/>
    </row>
    <row r="2165" spans="11:11" x14ac:dyDescent="0.2">
      <c r="K2165" s="17"/>
    </row>
    <row r="2166" spans="11:11" x14ac:dyDescent="0.2">
      <c r="K2166" s="17"/>
    </row>
    <row r="2167" spans="11:11" x14ac:dyDescent="0.2">
      <c r="K2167" s="17"/>
    </row>
    <row r="2168" spans="11:11" x14ac:dyDescent="0.2">
      <c r="K2168" s="17"/>
    </row>
    <row r="2169" spans="11:11" x14ac:dyDescent="0.2">
      <c r="K2169" s="17"/>
    </row>
    <row r="2170" spans="11:11" x14ac:dyDescent="0.2">
      <c r="K2170" s="17"/>
    </row>
    <row r="2171" spans="11:11" x14ac:dyDescent="0.2">
      <c r="K2171" s="17"/>
    </row>
    <row r="2172" spans="11:11" x14ac:dyDescent="0.2">
      <c r="K2172" s="17"/>
    </row>
    <row r="2173" spans="11:11" x14ac:dyDescent="0.2">
      <c r="K2173" s="17"/>
    </row>
    <row r="2174" spans="11:11" x14ac:dyDescent="0.2">
      <c r="K2174" s="17"/>
    </row>
    <row r="2175" spans="11:11" x14ac:dyDescent="0.2">
      <c r="K2175" s="17"/>
    </row>
    <row r="2176" spans="11:11" x14ac:dyDescent="0.2">
      <c r="K2176" s="17"/>
    </row>
    <row r="2177" spans="11:11" x14ac:dyDescent="0.2">
      <c r="K2177" s="17"/>
    </row>
    <row r="2178" spans="11:11" x14ac:dyDescent="0.2">
      <c r="K2178" s="17"/>
    </row>
    <row r="2179" spans="11:11" x14ac:dyDescent="0.2">
      <c r="K2179" s="17"/>
    </row>
    <row r="2180" spans="11:11" x14ac:dyDescent="0.2">
      <c r="K2180" s="17"/>
    </row>
    <row r="2181" spans="11:11" x14ac:dyDescent="0.2">
      <c r="K2181" s="17"/>
    </row>
    <row r="2182" spans="11:11" x14ac:dyDescent="0.2">
      <c r="K2182" s="17"/>
    </row>
    <row r="2183" spans="11:11" x14ac:dyDescent="0.2">
      <c r="K2183" s="17"/>
    </row>
    <row r="2184" spans="11:11" x14ac:dyDescent="0.2">
      <c r="K2184" s="17"/>
    </row>
    <row r="2185" spans="11:11" x14ac:dyDescent="0.2">
      <c r="K2185" s="17"/>
    </row>
    <row r="2186" spans="11:11" x14ac:dyDescent="0.2">
      <c r="K2186" s="17"/>
    </row>
    <row r="2187" spans="11:11" x14ac:dyDescent="0.2">
      <c r="K2187" s="17"/>
    </row>
    <row r="2188" spans="11:11" x14ac:dyDescent="0.2">
      <c r="K2188" s="17"/>
    </row>
    <row r="2189" spans="11:11" x14ac:dyDescent="0.2">
      <c r="K2189" s="17"/>
    </row>
    <row r="2190" spans="11:11" x14ac:dyDescent="0.2">
      <c r="K2190" s="17"/>
    </row>
    <row r="2191" spans="11:11" x14ac:dyDescent="0.2">
      <c r="K2191" s="17"/>
    </row>
    <row r="2192" spans="11:11" x14ac:dyDescent="0.2">
      <c r="K2192" s="17"/>
    </row>
    <row r="2193" spans="11:11" x14ac:dyDescent="0.2">
      <c r="K2193" s="17"/>
    </row>
    <row r="2194" spans="11:11" x14ac:dyDescent="0.2">
      <c r="K2194" s="17"/>
    </row>
    <row r="2195" spans="11:11" x14ac:dyDescent="0.2">
      <c r="K2195" s="17"/>
    </row>
    <row r="2196" spans="11:11" x14ac:dyDescent="0.2">
      <c r="K2196" s="17"/>
    </row>
    <row r="2197" spans="11:11" x14ac:dyDescent="0.2">
      <c r="K2197" s="17"/>
    </row>
    <row r="2198" spans="11:11" x14ac:dyDescent="0.2">
      <c r="K2198" s="17"/>
    </row>
    <row r="2199" spans="11:11" x14ac:dyDescent="0.2">
      <c r="K2199" s="17"/>
    </row>
    <row r="2200" spans="11:11" x14ac:dyDescent="0.2">
      <c r="K2200" s="17"/>
    </row>
    <row r="2201" spans="11:11" x14ac:dyDescent="0.2">
      <c r="K2201" s="17"/>
    </row>
    <row r="2202" spans="11:11" x14ac:dyDescent="0.2">
      <c r="K2202" s="17"/>
    </row>
    <row r="2203" spans="11:11" x14ac:dyDescent="0.2">
      <c r="K2203" s="17"/>
    </row>
    <row r="2204" spans="11:11" x14ac:dyDescent="0.2">
      <c r="K2204" s="17"/>
    </row>
    <row r="2205" spans="11:11" x14ac:dyDescent="0.2">
      <c r="K2205" s="17"/>
    </row>
    <row r="2206" spans="11:11" x14ac:dyDescent="0.2">
      <c r="K2206" s="17"/>
    </row>
    <row r="2207" spans="11:11" x14ac:dyDescent="0.2">
      <c r="K2207" s="17"/>
    </row>
    <row r="2208" spans="11:11" x14ac:dyDescent="0.2">
      <c r="K2208" s="17"/>
    </row>
    <row r="2209" spans="11:11" x14ac:dyDescent="0.2">
      <c r="K2209" s="17"/>
    </row>
    <row r="2210" spans="11:11" x14ac:dyDescent="0.2">
      <c r="K2210" s="17"/>
    </row>
    <row r="2211" spans="11:11" x14ac:dyDescent="0.2">
      <c r="K2211" s="17"/>
    </row>
    <row r="2212" spans="11:11" x14ac:dyDescent="0.2">
      <c r="K2212" s="17"/>
    </row>
    <row r="2213" spans="11:11" x14ac:dyDescent="0.2">
      <c r="K2213" s="17"/>
    </row>
    <row r="2214" spans="11:11" x14ac:dyDescent="0.2">
      <c r="K2214" s="17"/>
    </row>
    <row r="2215" spans="11:11" x14ac:dyDescent="0.2">
      <c r="K2215" s="17"/>
    </row>
    <row r="2216" spans="11:11" x14ac:dyDescent="0.2">
      <c r="K2216" s="17"/>
    </row>
    <row r="2217" spans="11:11" x14ac:dyDescent="0.2">
      <c r="K2217" s="17"/>
    </row>
    <row r="2218" spans="11:11" x14ac:dyDescent="0.2">
      <c r="K2218" s="17"/>
    </row>
    <row r="2219" spans="11:11" x14ac:dyDescent="0.2">
      <c r="K2219" s="17"/>
    </row>
    <row r="2220" spans="11:11" x14ac:dyDescent="0.2">
      <c r="K2220" s="17"/>
    </row>
    <row r="2221" spans="11:11" x14ac:dyDescent="0.2">
      <c r="K2221" s="17"/>
    </row>
    <row r="2222" spans="11:11" x14ac:dyDescent="0.2">
      <c r="K2222" s="17"/>
    </row>
    <row r="2223" spans="11:11" x14ac:dyDescent="0.2">
      <c r="K2223" s="17"/>
    </row>
    <row r="2224" spans="11:11" x14ac:dyDescent="0.2">
      <c r="K2224" s="17"/>
    </row>
    <row r="2225" spans="11:11" x14ac:dyDescent="0.2">
      <c r="K2225" s="17"/>
    </row>
    <row r="2226" spans="11:11" x14ac:dyDescent="0.2">
      <c r="K2226" s="17"/>
    </row>
    <row r="2227" spans="11:11" x14ac:dyDescent="0.2">
      <c r="K2227" s="17"/>
    </row>
    <row r="2228" spans="11:11" x14ac:dyDescent="0.2">
      <c r="K2228" s="17"/>
    </row>
    <row r="2229" spans="11:11" x14ac:dyDescent="0.2">
      <c r="K2229" s="17"/>
    </row>
    <row r="2230" spans="11:11" x14ac:dyDescent="0.2">
      <c r="K2230" s="17"/>
    </row>
    <row r="2231" spans="11:11" x14ac:dyDescent="0.2">
      <c r="K2231" s="17"/>
    </row>
    <row r="2232" spans="11:11" x14ac:dyDescent="0.2">
      <c r="K2232" s="17"/>
    </row>
    <row r="2233" spans="11:11" x14ac:dyDescent="0.2">
      <c r="K2233" s="17"/>
    </row>
    <row r="2234" spans="11:11" x14ac:dyDescent="0.2">
      <c r="K2234" s="17"/>
    </row>
    <row r="2235" spans="11:11" x14ac:dyDescent="0.2">
      <c r="K2235" s="17"/>
    </row>
    <row r="2236" spans="11:11" x14ac:dyDescent="0.2">
      <c r="K2236" s="17"/>
    </row>
    <row r="2237" spans="11:11" x14ac:dyDescent="0.2">
      <c r="K2237" s="17"/>
    </row>
    <row r="2238" spans="11:11" x14ac:dyDescent="0.2">
      <c r="K2238" s="17"/>
    </row>
    <row r="2239" spans="11:11" x14ac:dyDescent="0.2">
      <c r="K2239" s="17"/>
    </row>
    <row r="2240" spans="11:11" x14ac:dyDescent="0.2">
      <c r="K2240" s="17"/>
    </row>
    <row r="2241" spans="11:11" x14ac:dyDescent="0.2">
      <c r="K2241" s="17"/>
    </row>
    <row r="2242" spans="11:11" x14ac:dyDescent="0.2">
      <c r="K2242" s="17"/>
    </row>
    <row r="2243" spans="11:11" x14ac:dyDescent="0.2">
      <c r="K2243" s="17"/>
    </row>
    <row r="2244" spans="11:11" x14ac:dyDescent="0.2">
      <c r="K2244" s="17"/>
    </row>
    <row r="2245" spans="11:11" x14ac:dyDescent="0.2">
      <c r="K2245" s="17"/>
    </row>
    <row r="2246" spans="11:11" x14ac:dyDescent="0.2">
      <c r="K2246" s="17"/>
    </row>
    <row r="2247" spans="11:11" x14ac:dyDescent="0.2">
      <c r="K2247" s="17"/>
    </row>
    <row r="2248" spans="11:11" x14ac:dyDescent="0.2">
      <c r="K2248" s="17"/>
    </row>
    <row r="2249" spans="11:11" x14ac:dyDescent="0.2">
      <c r="K2249" s="17"/>
    </row>
    <row r="2250" spans="11:11" x14ac:dyDescent="0.2">
      <c r="K2250" s="17"/>
    </row>
    <row r="2251" spans="11:11" x14ac:dyDescent="0.2">
      <c r="K2251" s="17"/>
    </row>
    <row r="2252" spans="11:11" x14ac:dyDescent="0.2">
      <c r="K2252" s="17"/>
    </row>
    <row r="2253" spans="11:11" x14ac:dyDescent="0.2">
      <c r="K2253" s="17"/>
    </row>
    <row r="2254" spans="11:11" x14ac:dyDescent="0.2">
      <c r="K2254" s="17"/>
    </row>
    <row r="2255" spans="11:11" x14ac:dyDescent="0.2">
      <c r="K2255" s="17"/>
    </row>
    <row r="2256" spans="11:11" x14ac:dyDescent="0.2">
      <c r="K2256" s="17"/>
    </row>
    <row r="2257" spans="11:11" x14ac:dyDescent="0.2">
      <c r="K2257" s="17"/>
    </row>
    <row r="2258" spans="11:11" x14ac:dyDescent="0.2">
      <c r="K2258" s="17"/>
    </row>
    <row r="2259" spans="11:11" x14ac:dyDescent="0.2">
      <c r="K2259" s="17"/>
    </row>
    <row r="2260" spans="11:11" x14ac:dyDescent="0.2">
      <c r="K2260" s="17"/>
    </row>
    <row r="2261" spans="11:11" x14ac:dyDescent="0.2">
      <c r="K2261" s="17"/>
    </row>
    <row r="2262" spans="11:11" x14ac:dyDescent="0.2">
      <c r="K2262" s="17"/>
    </row>
    <row r="2263" spans="11:11" x14ac:dyDescent="0.2">
      <c r="K2263" s="17"/>
    </row>
    <row r="2264" spans="11:11" x14ac:dyDescent="0.2">
      <c r="K2264" s="17"/>
    </row>
    <row r="2265" spans="11:11" x14ac:dyDescent="0.2">
      <c r="K2265" s="17"/>
    </row>
    <row r="2266" spans="11:11" x14ac:dyDescent="0.2">
      <c r="K2266" s="17"/>
    </row>
    <row r="2267" spans="11:11" x14ac:dyDescent="0.2">
      <c r="K2267" s="17"/>
    </row>
    <row r="2268" spans="11:11" x14ac:dyDescent="0.2">
      <c r="K2268" s="17"/>
    </row>
    <row r="2269" spans="11:11" x14ac:dyDescent="0.2">
      <c r="K2269" s="17"/>
    </row>
    <row r="2270" spans="11:11" x14ac:dyDescent="0.2">
      <c r="K2270" s="17"/>
    </row>
    <row r="2271" spans="11:11" x14ac:dyDescent="0.2">
      <c r="K2271" s="17"/>
    </row>
    <row r="2272" spans="11:11" x14ac:dyDescent="0.2">
      <c r="K2272" s="17"/>
    </row>
    <row r="2273" spans="11:11" x14ac:dyDescent="0.2">
      <c r="K2273" s="17"/>
    </row>
    <row r="2274" spans="11:11" x14ac:dyDescent="0.2">
      <c r="K2274" s="17"/>
    </row>
    <row r="2275" spans="11:11" x14ac:dyDescent="0.2">
      <c r="K2275" s="17"/>
    </row>
    <row r="2276" spans="11:11" x14ac:dyDescent="0.2">
      <c r="K2276" s="17"/>
    </row>
    <row r="2277" spans="11:11" x14ac:dyDescent="0.2">
      <c r="K2277" s="17"/>
    </row>
    <row r="2278" spans="11:11" x14ac:dyDescent="0.2">
      <c r="K2278" s="17"/>
    </row>
    <row r="2279" spans="11:11" x14ac:dyDescent="0.2">
      <c r="K2279" s="17"/>
    </row>
    <row r="2280" spans="11:11" x14ac:dyDescent="0.2">
      <c r="K2280" s="17"/>
    </row>
    <row r="2281" spans="11:11" x14ac:dyDescent="0.2">
      <c r="K2281" s="17"/>
    </row>
    <row r="2282" spans="11:11" x14ac:dyDescent="0.2">
      <c r="K2282" s="17"/>
    </row>
    <row r="2283" spans="11:11" x14ac:dyDescent="0.2">
      <c r="K2283" s="17"/>
    </row>
    <row r="2284" spans="11:11" x14ac:dyDescent="0.2">
      <c r="K2284" s="17"/>
    </row>
    <row r="2285" spans="11:11" x14ac:dyDescent="0.2">
      <c r="K2285" s="17"/>
    </row>
    <row r="2286" spans="11:11" x14ac:dyDescent="0.2">
      <c r="K2286" s="17"/>
    </row>
    <row r="2287" spans="11:11" x14ac:dyDescent="0.2">
      <c r="K2287" s="17"/>
    </row>
    <row r="2288" spans="11:11" x14ac:dyDescent="0.2">
      <c r="K2288" s="17"/>
    </row>
    <row r="2289" spans="11:11" x14ac:dyDescent="0.2">
      <c r="K2289" s="17"/>
    </row>
    <row r="2290" spans="11:11" x14ac:dyDescent="0.2">
      <c r="K2290" s="17"/>
    </row>
    <row r="2291" spans="11:11" x14ac:dyDescent="0.2">
      <c r="K2291" s="17"/>
    </row>
    <row r="2292" spans="11:11" x14ac:dyDescent="0.2">
      <c r="K2292" s="17"/>
    </row>
    <row r="2293" spans="11:11" x14ac:dyDescent="0.2">
      <c r="K2293" s="17"/>
    </row>
    <row r="2294" spans="11:11" x14ac:dyDescent="0.2">
      <c r="K2294" s="17"/>
    </row>
    <row r="2295" spans="11:11" x14ac:dyDescent="0.2">
      <c r="K2295" s="17"/>
    </row>
    <row r="2296" spans="11:11" x14ac:dyDescent="0.2">
      <c r="K2296" s="17"/>
    </row>
    <row r="2297" spans="11:11" x14ac:dyDescent="0.2">
      <c r="K2297" s="17"/>
    </row>
    <row r="2298" spans="11:11" x14ac:dyDescent="0.2">
      <c r="K2298" s="17"/>
    </row>
    <row r="2299" spans="11:11" x14ac:dyDescent="0.2">
      <c r="K2299" s="17"/>
    </row>
    <row r="2300" spans="11:11" x14ac:dyDescent="0.2">
      <c r="K2300" s="17"/>
    </row>
    <row r="2301" spans="11:11" x14ac:dyDescent="0.2">
      <c r="K2301" s="17"/>
    </row>
    <row r="2302" spans="11:11" x14ac:dyDescent="0.2">
      <c r="K2302" s="17"/>
    </row>
    <row r="2303" spans="11:11" x14ac:dyDescent="0.2">
      <c r="K2303" s="17"/>
    </row>
    <row r="2304" spans="11:11" x14ac:dyDescent="0.2">
      <c r="K2304" s="17"/>
    </row>
    <row r="2305" spans="11:11" x14ac:dyDescent="0.2">
      <c r="K2305" s="17"/>
    </row>
    <row r="2306" spans="11:11" x14ac:dyDescent="0.2">
      <c r="K2306" s="17"/>
    </row>
    <row r="2307" spans="11:11" x14ac:dyDescent="0.2">
      <c r="K2307" s="17"/>
    </row>
    <row r="2308" spans="11:11" x14ac:dyDescent="0.2">
      <c r="K2308" s="17"/>
    </row>
    <row r="2309" spans="11:11" x14ac:dyDescent="0.2">
      <c r="K2309" s="17"/>
    </row>
    <row r="2310" spans="11:11" x14ac:dyDescent="0.2">
      <c r="K2310" s="17"/>
    </row>
    <row r="2311" spans="11:11" x14ac:dyDescent="0.2">
      <c r="K2311" s="17"/>
    </row>
    <row r="2312" spans="11:11" x14ac:dyDescent="0.2">
      <c r="K2312" s="17"/>
    </row>
    <row r="2313" spans="11:11" x14ac:dyDescent="0.2">
      <c r="K2313" s="17"/>
    </row>
    <row r="2314" spans="11:11" x14ac:dyDescent="0.2">
      <c r="K2314" s="17"/>
    </row>
    <row r="2315" spans="11:11" x14ac:dyDescent="0.2">
      <c r="K2315" s="17"/>
    </row>
    <row r="2316" spans="11:11" x14ac:dyDescent="0.2">
      <c r="K2316" s="17"/>
    </row>
    <row r="2317" spans="11:11" x14ac:dyDescent="0.2">
      <c r="K2317" s="17"/>
    </row>
    <row r="2318" spans="11:11" x14ac:dyDescent="0.2">
      <c r="K2318" s="17"/>
    </row>
    <row r="2319" spans="11:11" x14ac:dyDescent="0.2">
      <c r="K2319" s="17"/>
    </row>
    <row r="2320" spans="11:11" x14ac:dyDescent="0.2">
      <c r="K2320" s="17"/>
    </row>
    <row r="2321" spans="11:11" x14ac:dyDescent="0.2">
      <c r="K2321" s="17"/>
    </row>
    <row r="2322" spans="11:11" x14ac:dyDescent="0.2">
      <c r="K2322" s="17"/>
    </row>
    <row r="2323" spans="11:11" x14ac:dyDescent="0.2">
      <c r="K2323" s="17"/>
    </row>
    <row r="2324" spans="11:11" x14ac:dyDescent="0.2">
      <c r="K2324" s="17"/>
    </row>
    <row r="2325" spans="11:11" x14ac:dyDescent="0.2">
      <c r="K2325" s="17"/>
    </row>
    <row r="2326" spans="11:11" x14ac:dyDescent="0.2">
      <c r="K2326" s="17"/>
    </row>
    <row r="2327" spans="11:11" x14ac:dyDescent="0.2">
      <c r="K2327" s="17"/>
    </row>
    <row r="2328" spans="11:11" x14ac:dyDescent="0.2">
      <c r="K2328" s="17"/>
    </row>
    <row r="2329" spans="11:11" x14ac:dyDescent="0.2">
      <c r="K2329" s="17"/>
    </row>
    <row r="2330" spans="11:11" x14ac:dyDescent="0.2">
      <c r="K2330" s="17"/>
    </row>
    <row r="2331" spans="11:11" x14ac:dyDescent="0.2">
      <c r="K2331" s="17"/>
    </row>
    <row r="2332" spans="11:11" x14ac:dyDescent="0.2">
      <c r="K2332" s="17"/>
    </row>
    <row r="2333" spans="11:11" x14ac:dyDescent="0.2">
      <c r="K2333" s="17"/>
    </row>
    <row r="2334" spans="11:11" x14ac:dyDescent="0.2">
      <c r="K2334" s="17"/>
    </row>
    <row r="2335" spans="11:11" x14ac:dyDescent="0.2">
      <c r="K2335" s="17"/>
    </row>
    <row r="2336" spans="11:11" x14ac:dyDescent="0.2">
      <c r="K2336" s="17"/>
    </row>
    <row r="2337" spans="11:11" x14ac:dyDescent="0.2">
      <c r="K2337" s="17"/>
    </row>
    <row r="2338" spans="11:11" x14ac:dyDescent="0.2">
      <c r="K2338" s="17"/>
    </row>
    <row r="2339" spans="11:11" x14ac:dyDescent="0.2">
      <c r="K2339" s="17"/>
    </row>
    <row r="2340" spans="11:11" x14ac:dyDescent="0.2">
      <c r="K2340" s="17"/>
    </row>
    <row r="2341" spans="11:11" x14ac:dyDescent="0.2">
      <c r="K2341" s="17"/>
    </row>
    <row r="2342" spans="11:11" x14ac:dyDescent="0.2">
      <c r="K2342" s="17"/>
    </row>
    <row r="2343" spans="11:11" x14ac:dyDescent="0.2">
      <c r="K2343" s="17"/>
    </row>
    <row r="2344" spans="11:11" x14ac:dyDescent="0.2">
      <c r="K2344" s="17"/>
    </row>
    <row r="2345" spans="11:11" x14ac:dyDescent="0.2">
      <c r="K2345" s="17"/>
    </row>
    <row r="2346" spans="11:11" x14ac:dyDescent="0.2">
      <c r="K2346" s="17"/>
    </row>
    <row r="2347" spans="11:11" x14ac:dyDescent="0.2">
      <c r="K2347" s="17"/>
    </row>
    <row r="2348" spans="11:11" x14ac:dyDescent="0.2">
      <c r="K2348" s="17"/>
    </row>
    <row r="2349" spans="11:11" x14ac:dyDescent="0.2">
      <c r="K2349" s="17"/>
    </row>
    <row r="2350" spans="11:11" x14ac:dyDescent="0.2">
      <c r="K2350" s="17"/>
    </row>
    <row r="2351" spans="11:11" x14ac:dyDescent="0.2">
      <c r="K2351" s="17"/>
    </row>
    <row r="2352" spans="11:11" x14ac:dyDescent="0.2">
      <c r="K2352" s="17"/>
    </row>
    <row r="2353" spans="11:11" x14ac:dyDescent="0.2">
      <c r="K2353" s="17"/>
    </row>
    <row r="2354" spans="11:11" x14ac:dyDescent="0.2">
      <c r="K2354" s="17"/>
    </row>
    <row r="2355" spans="11:11" x14ac:dyDescent="0.2">
      <c r="K2355" s="17"/>
    </row>
    <row r="2356" spans="11:11" x14ac:dyDescent="0.2">
      <c r="K2356" s="17"/>
    </row>
    <row r="2357" spans="11:11" x14ac:dyDescent="0.2">
      <c r="K2357" s="17"/>
    </row>
    <row r="2358" spans="11:11" x14ac:dyDescent="0.2">
      <c r="K2358" s="17"/>
    </row>
    <row r="2359" spans="11:11" x14ac:dyDescent="0.2">
      <c r="K2359" s="17"/>
    </row>
    <row r="2360" spans="11:11" x14ac:dyDescent="0.2">
      <c r="K2360" s="17"/>
    </row>
    <row r="2361" spans="11:11" x14ac:dyDescent="0.2">
      <c r="K2361" s="17"/>
    </row>
    <row r="2362" spans="11:11" x14ac:dyDescent="0.2">
      <c r="K2362" s="17"/>
    </row>
    <row r="2363" spans="11:11" x14ac:dyDescent="0.2">
      <c r="K2363" s="17"/>
    </row>
    <row r="2364" spans="11:11" x14ac:dyDescent="0.2">
      <c r="K2364" s="17"/>
    </row>
    <row r="2365" spans="11:11" x14ac:dyDescent="0.2">
      <c r="K2365" s="17"/>
    </row>
    <row r="2366" spans="11:11" x14ac:dyDescent="0.2">
      <c r="K2366" s="17"/>
    </row>
    <row r="2367" spans="11:11" x14ac:dyDescent="0.2">
      <c r="K2367" s="17"/>
    </row>
    <row r="2368" spans="11:11" x14ac:dyDescent="0.2">
      <c r="K2368" s="17"/>
    </row>
    <row r="2369" spans="11:11" x14ac:dyDescent="0.2">
      <c r="K2369" s="17"/>
    </row>
    <row r="2370" spans="11:11" x14ac:dyDescent="0.2">
      <c r="K2370" s="17"/>
    </row>
    <row r="2371" spans="11:11" x14ac:dyDescent="0.2">
      <c r="K2371" s="17"/>
    </row>
    <row r="2372" spans="11:11" x14ac:dyDescent="0.2">
      <c r="K2372" s="17"/>
    </row>
    <row r="2373" spans="11:11" x14ac:dyDescent="0.2">
      <c r="K2373" s="17"/>
    </row>
    <row r="2374" spans="11:11" x14ac:dyDescent="0.2">
      <c r="K2374" s="17"/>
    </row>
    <row r="2375" spans="11:11" x14ac:dyDescent="0.2">
      <c r="K2375" s="17"/>
    </row>
    <row r="2376" spans="11:11" x14ac:dyDescent="0.2">
      <c r="K2376" s="17"/>
    </row>
    <row r="2377" spans="11:11" x14ac:dyDescent="0.2">
      <c r="K2377" s="17"/>
    </row>
    <row r="2378" spans="11:11" x14ac:dyDescent="0.2">
      <c r="K2378" s="17"/>
    </row>
    <row r="2379" spans="11:11" x14ac:dyDescent="0.2">
      <c r="K2379" s="17"/>
    </row>
    <row r="2380" spans="11:11" x14ac:dyDescent="0.2">
      <c r="K2380" s="17"/>
    </row>
    <row r="2381" spans="11:11" x14ac:dyDescent="0.2">
      <c r="K2381" s="17"/>
    </row>
    <row r="2382" spans="11:11" x14ac:dyDescent="0.2">
      <c r="K2382" s="17"/>
    </row>
    <row r="2383" spans="11:11" x14ac:dyDescent="0.2">
      <c r="K2383" s="17"/>
    </row>
    <row r="2384" spans="11:11" x14ac:dyDescent="0.2">
      <c r="K2384" s="17"/>
    </row>
    <row r="2385" spans="11:11" x14ac:dyDescent="0.2">
      <c r="K2385" s="17"/>
    </row>
    <row r="2386" spans="11:11" x14ac:dyDescent="0.2">
      <c r="K2386" s="17"/>
    </row>
    <row r="2387" spans="11:11" x14ac:dyDescent="0.2">
      <c r="K2387" s="17"/>
    </row>
    <row r="2388" spans="11:11" x14ac:dyDescent="0.2">
      <c r="K2388" s="17"/>
    </row>
    <row r="2389" spans="11:11" x14ac:dyDescent="0.2">
      <c r="K2389" s="17"/>
    </row>
    <row r="2390" spans="11:11" x14ac:dyDescent="0.2">
      <c r="K2390" s="17"/>
    </row>
    <row r="2391" spans="11:11" x14ac:dyDescent="0.2">
      <c r="K2391" s="17"/>
    </row>
    <row r="2392" spans="11:11" x14ac:dyDescent="0.2">
      <c r="K2392" s="17"/>
    </row>
    <row r="2393" spans="11:11" x14ac:dyDescent="0.2">
      <c r="K2393" s="17"/>
    </row>
    <row r="2394" spans="11:11" x14ac:dyDescent="0.2">
      <c r="K2394" s="17"/>
    </row>
    <row r="2395" spans="11:11" x14ac:dyDescent="0.2">
      <c r="K2395" s="17"/>
    </row>
    <row r="2396" spans="11:11" x14ac:dyDescent="0.2">
      <c r="K2396" s="17"/>
    </row>
    <row r="2397" spans="11:11" x14ac:dyDescent="0.2">
      <c r="K2397" s="17"/>
    </row>
    <row r="2398" spans="11:11" x14ac:dyDescent="0.2">
      <c r="K2398" s="17"/>
    </row>
    <row r="2399" spans="11:11" x14ac:dyDescent="0.2">
      <c r="K2399" s="17"/>
    </row>
    <row r="2400" spans="11:11" x14ac:dyDescent="0.2">
      <c r="K2400" s="17"/>
    </row>
    <row r="2401" spans="11:11" x14ac:dyDescent="0.2">
      <c r="K2401" s="17"/>
    </row>
    <row r="2402" spans="11:11" x14ac:dyDescent="0.2">
      <c r="K2402" s="17"/>
    </row>
    <row r="2403" spans="11:11" x14ac:dyDescent="0.2">
      <c r="K2403" s="17"/>
    </row>
    <row r="2404" spans="11:11" x14ac:dyDescent="0.2">
      <c r="K2404" s="17"/>
    </row>
    <row r="2405" spans="11:11" x14ac:dyDescent="0.2">
      <c r="K2405" s="17"/>
    </row>
    <row r="2406" spans="11:11" x14ac:dyDescent="0.2">
      <c r="K2406" s="17"/>
    </row>
    <row r="2407" spans="11:11" x14ac:dyDescent="0.2">
      <c r="K2407" s="17"/>
    </row>
    <row r="2408" spans="11:11" x14ac:dyDescent="0.2">
      <c r="K2408" s="17"/>
    </row>
    <row r="2409" spans="11:11" x14ac:dyDescent="0.2">
      <c r="K2409" s="17"/>
    </row>
    <row r="2410" spans="11:11" x14ac:dyDescent="0.2">
      <c r="K2410" s="17"/>
    </row>
    <row r="2411" spans="11:11" x14ac:dyDescent="0.2">
      <c r="K2411" s="17"/>
    </row>
    <row r="2412" spans="11:11" x14ac:dyDescent="0.2">
      <c r="K2412" s="17"/>
    </row>
    <row r="2413" spans="11:11" x14ac:dyDescent="0.2">
      <c r="K2413" s="17"/>
    </row>
    <row r="2414" spans="11:11" x14ac:dyDescent="0.2">
      <c r="K2414" s="17"/>
    </row>
    <row r="2415" spans="11:11" x14ac:dyDescent="0.2">
      <c r="K2415" s="17"/>
    </row>
    <row r="2416" spans="11:11" x14ac:dyDescent="0.2">
      <c r="K2416" s="17"/>
    </row>
    <row r="2417" spans="11:11" x14ac:dyDescent="0.2">
      <c r="K2417" s="17"/>
    </row>
    <row r="2418" spans="11:11" x14ac:dyDescent="0.2">
      <c r="K2418" s="17"/>
    </row>
    <row r="2419" spans="11:11" x14ac:dyDescent="0.2">
      <c r="K2419" s="17"/>
    </row>
    <row r="2420" spans="11:11" x14ac:dyDescent="0.2">
      <c r="K2420" s="17"/>
    </row>
    <row r="2421" spans="11:11" x14ac:dyDescent="0.2">
      <c r="K2421" s="17"/>
    </row>
    <row r="2422" spans="11:11" x14ac:dyDescent="0.2">
      <c r="K2422" s="17"/>
    </row>
    <row r="2423" spans="11:11" x14ac:dyDescent="0.2">
      <c r="K2423" s="17"/>
    </row>
    <row r="2424" spans="11:11" x14ac:dyDescent="0.2">
      <c r="K2424" s="17"/>
    </row>
    <row r="2425" spans="11:11" x14ac:dyDescent="0.2">
      <c r="K2425" s="17"/>
    </row>
    <row r="2426" spans="11:11" x14ac:dyDescent="0.2">
      <c r="K2426" s="17"/>
    </row>
    <row r="2427" spans="11:11" x14ac:dyDescent="0.2">
      <c r="K2427" s="17"/>
    </row>
    <row r="2428" spans="11:11" x14ac:dyDescent="0.2">
      <c r="K2428" s="17"/>
    </row>
    <row r="2429" spans="11:11" x14ac:dyDescent="0.2">
      <c r="K2429" s="17"/>
    </row>
    <row r="2430" spans="11:11" x14ac:dyDescent="0.2">
      <c r="K2430" s="17"/>
    </row>
    <row r="2431" spans="11:11" x14ac:dyDescent="0.2">
      <c r="K2431" s="17"/>
    </row>
    <row r="2432" spans="11:11" x14ac:dyDescent="0.2">
      <c r="K2432" s="17"/>
    </row>
    <row r="2433" spans="11:11" x14ac:dyDescent="0.2">
      <c r="K2433" s="17"/>
    </row>
    <row r="2434" spans="11:11" x14ac:dyDescent="0.2">
      <c r="K2434" s="17"/>
    </row>
    <row r="2435" spans="11:11" x14ac:dyDescent="0.2">
      <c r="K2435" s="17"/>
    </row>
    <row r="2436" spans="11:11" x14ac:dyDescent="0.2">
      <c r="K2436" s="17"/>
    </row>
    <row r="2437" spans="11:11" x14ac:dyDescent="0.2">
      <c r="K2437" s="17"/>
    </row>
    <row r="2438" spans="11:11" x14ac:dyDescent="0.2">
      <c r="K2438" s="17"/>
    </row>
    <row r="2439" spans="11:11" x14ac:dyDescent="0.2">
      <c r="K2439" s="17"/>
    </row>
    <row r="2440" spans="11:11" x14ac:dyDescent="0.2">
      <c r="K2440" s="17"/>
    </row>
    <row r="2441" spans="11:11" x14ac:dyDescent="0.2">
      <c r="K2441" s="17"/>
    </row>
    <row r="2442" spans="11:11" x14ac:dyDescent="0.2">
      <c r="K2442" s="17"/>
    </row>
    <row r="2443" spans="11:11" x14ac:dyDescent="0.2">
      <c r="K2443" s="17"/>
    </row>
    <row r="2444" spans="11:11" x14ac:dyDescent="0.2">
      <c r="K2444" s="17"/>
    </row>
    <row r="2445" spans="11:11" x14ac:dyDescent="0.2">
      <c r="K2445" s="17"/>
    </row>
    <row r="2446" spans="11:11" x14ac:dyDescent="0.2">
      <c r="K2446" s="17"/>
    </row>
    <row r="2447" spans="11:11" x14ac:dyDescent="0.2">
      <c r="K2447" s="17"/>
    </row>
    <row r="2448" spans="11:11" x14ac:dyDescent="0.2">
      <c r="K2448" s="17"/>
    </row>
    <row r="2449" spans="11:11" x14ac:dyDescent="0.2">
      <c r="K2449" s="17"/>
    </row>
    <row r="2450" spans="11:11" x14ac:dyDescent="0.2">
      <c r="K2450" s="17"/>
    </row>
    <row r="2451" spans="11:11" x14ac:dyDescent="0.2">
      <c r="K2451" s="17"/>
    </row>
    <row r="2452" spans="11:11" x14ac:dyDescent="0.2">
      <c r="K2452" s="17"/>
    </row>
    <row r="2453" spans="11:11" x14ac:dyDescent="0.2">
      <c r="K2453" s="17"/>
    </row>
    <row r="2454" spans="11:11" x14ac:dyDescent="0.2">
      <c r="K2454" s="17"/>
    </row>
    <row r="2455" spans="11:11" x14ac:dyDescent="0.2">
      <c r="K2455" s="17"/>
    </row>
    <row r="2456" spans="11:11" x14ac:dyDescent="0.2">
      <c r="K2456" s="17"/>
    </row>
    <row r="2457" spans="11:11" x14ac:dyDescent="0.2">
      <c r="K2457" s="17"/>
    </row>
    <row r="2458" spans="11:11" x14ac:dyDescent="0.2">
      <c r="K2458" s="17"/>
    </row>
    <row r="2459" spans="11:11" x14ac:dyDescent="0.2">
      <c r="K2459" s="17"/>
    </row>
    <row r="2460" spans="11:11" x14ac:dyDescent="0.2">
      <c r="K2460" s="17"/>
    </row>
    <row r="2461" spans="11:11" x14ac:dyDescent="0.2">
      <c r="K2461" s="17"/>
    </row>
    <row r="2462" spans="11:11" x14ac:dyDescent="0.2">
      <c r="K2462" s="17"/>
    </row>
    <row r="2463" spans="11:11" x14ac:dyDescent="0.2">
      <c r="K2463" s="17"/>
    </row>
    <row r="2464" spans="11:11" x14ac:dyDescent="0.2">
      <c r="K2464" s="17"/>
    </row>
    <row r="2465" spans="11:11" x14ac:dyDescent="0.2">
      <c r="K2465" s="17"/>
    </row>
    <row r="2466" spans="11:11" x14ac:dyDescent="0.2">
      <c r="K2466" s="17"/>
    </row>
    <row r="2467" spans="11:11" x14ac:dyDescent="0.2">
      <c r="K2467" s="17"/>
    </row>
    <row r="2468" spans="11:11" x14ac:dyDescent="0.2">
      <c r="K2468" s="17"/>
    </row>
    <row r="2469" spans="11:11" x14ac:dyDescent="0.2">
      <c r="K2469" s="17"/>
    </row>
    <row r="2470" spans="11:11" x14ac:dyDescent="0.2">
      <c r="K2470" s="17"/>
    </row>
    <row r="2471" spans="11:11" x14ac:dyDescent="0.2">
      <c r="K2471" s="17"/>
    </row>
    <row r="2472" spans="11:11" x14ac:dyDescent="0.2">
      <c r="K2472" s="17"/>
    </row>
    <row r="2473" spans="11:11" x14ac:dyDescent="0.2">
      <c r="K2473" s="17"/>
    </row>
    <row r="2474" spans="11:11" x14ac:dyDescent="0.2">
      <c r="K2474" s="17"/>
    </row>
    <row r="2475" spans="11:11" x14ac:dyDescent="0.2">
      <c r="K2475" s="17"/>
    </row>
    <row r="2476" spans="11:11" x14ac:dyDescent="0.2">
      <c r="K2476" s="17"/>
    </row>
    <row r="2477" spans="11:11" x14ac:dyDescent="0.2">
      <c r="K2477" s="17"/>
    </row>
    <row r="2478" spans="11:11" x14ac:dyDescent="0.2">
      <c r="K2478" s="17"/>
    </row>
    <row r="2479" spans="11:11" x14ac:dyDescent="0.2">
      <c r="K2479" s="17"/>
    </row>
    <row r="2480" spans="11:11" x14ac:dyDescent="0.2">
      <c r="K2480" s="17"/>
    </row>
    <row r="2481" spans="11:11" x14ac:dyDescent="0.2">
      <c r="K2481" s="17"/>
    </row>
    <row r="2482" spans="11:11" x14ac:dyDescent="0.2">
      <c r="K2482" s="17"/>
    </row>
    <row r="2483" spans="11:11" x14ac:dyDescent="0.2">
      <c r="K2483" s="17"/>
    </row>
    <row r="2484" spans="11:11" x14ac:dyDescent="0.2">
      <c r="K2484" s="17"/>
    </row>
    <row r="2485" spans="11:11" x14ac:dyDescent="0.2">
      <c r="K2485" s="17"/>
    </row>
    <row r="2486" spans="11:11" x14ac:dyDescent="0.2">
      <c r="K2486" s="17"/>
    </row>
    <row r="2487" spans="11:11" x14ac:dyDescent="0.2">
      <c r="K2487" s="17"/>
    </row>
    <row r="2488" spans="11:11" x14ac:dyDescent="0.2">
      <c r="K2488" s="17"/>
    </row>
    <row r="2489" spans="11:11" x14ac:dyDescent="0.2">
      <c r="K2489" s="17"/>
    </row>
    <row r="2490" spans="11:11" x14ac:dyDescent="0.2">
      <c r="K2490" s="17"/>
    </row>
    <row r="2491" spans="11:11" x14ac:dyDescent="0.2">
      <c r="K2491" s="17"/>
    </row>
    <row r="2492" spans="11:11" x14ac:dyDescent="0.2">
      <c r="K2492" s="17"/>
    </row>
    <row r="2493" spans="11:11" x14ac:dyDescent="0.2">
      <c r="K2493" s="17"/>
    </row>
    <row r="2494" spans="11:11" x14ac:dyDescent="0.2">
      <c r="K2494" s="17"/>
    </row>
    <row r="2495" spans="11:11" x14ac:dyDescent="0.2">
      <c r="K2495" s="17"/>
    </row>
    <row r="2496" spans="11:11" x14ac:dyDescent="0.2">
      <c r="K2496" s="17"/>
    </row>
    <row r="2497" spans="11:11" x14ac:dyDescent="0.2">
      <c r="K2497" s="17"/>
    </row>
    <row r="2498" spans="11:11" x14ac:dyDescent="0.2">
      <c r="K2498" s="17"/>
    </row>
    <row r="2499" spans="11:11" x14ac:dyDescent="0.2">
      <c r="K2499" s="17"/>
    </row>
    <row r="2500" spans="11:11" x14ac:dyDescent="0.2">
      <c r="K2500" s="17"/>
    </row>
    <row r="2501" spans="11:11" x14ac:dyDescent="0.2">
      <c r="K2501" s="17"/>
    </row>
    <row r="2502" spans="11:11" x14ac:dyDescent="0.2">
      <c r="K2502" s="17"/>
    </row>
    <row r="2503" spans="11:11" x14ac:dyDescent="0.2">
      <c r="K2503" s="17"/>
    </row>
    <row r="2504" spans="11:11" x14ac:dyDescent="0.2">
      <c r="K2504" s="17"/>
    </row>
    <row r="2505" spans="11:11" x14ac:dyDescent="0.2">
      <c r="K2505" s="17"/>
    </row>
    <row r="2506" spans="11:11" x14ac:dyDescent="0.2">
      <c r="K2506" s="17"/>
    </row>
    <row r="2507" spans="11:11" x14ac:dyDescent="0.2">
      <c r="K2507" s="17"/>
    </row>
    <row r="2508" spans="11:11" x14ac:dyDescent="0.2">
      <c r="K2508" s="17"/>
    </row>
    <row r="2509" spans="11:11" x14ac:dyDescent="0.2">
      <c r="K2509" s="17"/>
    </row>
    <row r="2510" spans="11:11" x14ac:dyDescent="0.2">
      <c r="K2510" s="17"/>
    </row>
    <row r="2511" spans="11:11" x14ac:dyDescent="0.2">
      <c r="K2511" s="17"/>
    </row>
    <row r="2512" spans="11:11" x14ac:dyDescent="0.2">
      <c r="K2512" s="17"/>
    </row>
    <row r="2513" spans="11:11" x14ac:dyDescent="0.2">
      <c r="K2513" s="17"/>
    </row>
    <row r="2514" spans="11:11" x14ac:dyDescent="0.2">
      <c r="K2514" s="17"/>
    </row>
    <row r="2515" spans="11:11" x14ac:dyDescent="0.2">
      <c r="K2515" s="17"/>
    </row>
    <row r="2516" spans="11:11" x14ac:dyDescent="0.2">
      <c r="K2516" s="17"/>
    </row>
    <row r="2517" spans="11:11" x14ac:dyDescent="0.2">
      <c r="K2517" s="17"/>
    </row>
    <row r="2518" spans="11:11" x14ac:dyDescent="0.2">
      <c r="K2518" s="17"/>
    </row>
    <row r="2519" spans="11:11" x14ac:dyDescent="0.2">
      <c r="K2519" s="17"/>
    </row>
    <row r="2520" spans="11:11" x14ac:dyDescent="0.2">
      <c r="K2520" s="17"/>
    </row>
    <row r="2521" spans="11:11" x14ac:dyDescent="0.2">
      <c r="K2521" s="17"/>
    </row>
    <row r="2522" spans="11:11" x14ac:dyDescent="0.2">
      <c r="K2522" s="17"/>
    </row>
    <row r="2523" spans="11:11" x14ac:dyDescent="0.2">
      <c r="K2523" s="17"/>
    </row>
    <row r="2524" spans="11:11" x14ac:dyDescent="0.2">
      <c r="K2524" s="17"/>
    </row>
    <row r="2525" spans="11:11" x14ac:dyDescent="0.2">
      <c r="K2525" s="17"/>
    </row>
    <row r="2526" spans="11:11" x14ac:dyDescent="0.2">
      <c r="K2526" s="17"/>
    </row>
    <row r="2527" spans="11:11" x14ac:dyDescent="0.2">
      <c r="K2527" s="17"/>
    </row>
    <row r="2528" spans="11:11" x14ac:dyDescent="0.2">
      <c r="K2528" s="17"/>
    </row>
    <row r="2529" spans="11:11" x14ac:dyDescent="0.2">
      <c r="K2529" s="17"/>
    </row>
    <row r="2530" spans="11:11" x14ac:dyDescent="0.2">
      <c r="K2530" s="17"/>
    </row>
    <row r="2531" spans="11:11" x14ac:dyDescent="0.2">
      <c r="K2531" s="17"/>
    </row>
    <row r="2532" spans="11:11" x14ac:dyDescent="0.2">
      <c r="K2532" s="17"/>
    </row>
    <row r="2533" spans="11:11" x14ac:dyDescent="0.2">
      <c r="K2533" s="17"/>
    </row>
    <row r="2534" spans="11:11" x14ac:dyDescent="0.2">
      <c r="K2534" s="17"/>
    </row>
    <row r="2535" spans="11:11" x14ac:dyDescent="0.2">
      <c r="K2535" s="17"/>
    </row>
    <row r="2536" spans="11:11" x14ac:dyDescent="0.2">
      <c r="K2536" s="17"/>
    </row>
    <row r="2537" spans="11:11" x14ac:dyDescent="0.2">
      <c r="K2537" s="17"/>
    </row>
    <row r="2538" spans="11:11" x14ac:dyDescent="0.2">
      <c r="K2538" s="17"/>
    </row>
    <row r="2539" spans="11:11" x14ac:dyDescent="0.2">
      <c r="K2539" s="17"/>
    </row>
    <row r="2540" spans="11:11" x14ac:dyDescent="0.2">
      <c r="K2540" s="17"/>
    </row>
    <row r="2541" spans="11:11" x14ac:dyDescent="0.2">
      <c r="K2541" s="17"/>
    </row>
    <row r="2542" spans="11:11" x14ac:dyDescent="0.2">
      <c r="K2542" s="17"/>
    </row>
    <row r="2543" spans="11:11" x14ac:dyDescent="0.2">
      <c r="K2543" s="17"/>
    </row>
    <row r="2544" spans="11:11" x14ac:dyDescent="0.2">
      <c r="K2544" s="17"/>
    </row>
    <row r="2545" spans="11:11" x14ac:dyDescent="0.2">
      <c r="K2545" s="17"/>
    </row>
    <row r="2546" spans="11:11" x14ac:dyDescent="0.2">
      <c r="K2546" s="17"/>
    </row>
    <row r="2547" spans="11:11" x14ac:dyDescent="0.2">
      <c r="K2547" s="17"/>
    </row>
    <row r="2548" spans="11:11" x14ac:dyDescent="0.2">
      <c r="K2548" s="17"/>
    </row>
    <row r="2549" spans="11:11" x14ac:dyDescent="0.2">
      <c r="K2549" s="17"/>
    </row>
    <row r="2550" spans="11:11" x14ac:dyDescent="0.2">
      <c r="K2550" s="17"/>
    </row>
    <row r="2551" spans="11:11" x14ac:dyDescent="0.2">
      <c r="K2551" s="17"/>
    </row>
    <row r="2552" spans="11:11" x14ac:dyDescent="0.2">
      <c r="K2552" s="17"/>
    </row>
    <row r="2553" spans="11:11" x14ac:dyDescent="0.2">
      <c r="K2553" s="17"/>
    </row>
    <row r="2554" spans="11:11" x14ac:dyDescent="0.2">
      <c r="K2554" s="17"/>
    </row>
    <row r="2555" spans="11:11" x14ac:dyDescent="0.2">
      <c r="K2555" s="17"/>
    </row>
    <row r="2556" spans="11:11" x14ac:dyDescent="0.2">
      <c r="K2556" s="17"/>
    </row>
    <row r="2557" spans="11:11" x14ac:dyDescent="0.2">
      <c r="K2557" s="17"/>
    </row>
    <row r="2558" spans="11:11" x14ac:dyDescent="0.2">
      <c r="K2558" s="17"/>
    </row>
    <row r="2559" spans="11:11" x14ac:dyDescent="0.2">
      <c r="K2559" s="17"/>
    </row>
    <row r="2560" spans="11:11" x14ac:dyDescent="0.2">
      <c r="K2560" s="17"/>
    </row>
    <row r="2561" spans="11:11" x14ac:dyDescent="0.2">
      <c r="K2561" s="17"/>
    </row>
    <row r="2562" spans="11:11" x14ac:dyDescent="0.2">
      <c r="K2562" s="17"/>
    </row>
    <row r="2563" spans="11:11" x14ac:dyDescent="0.2">
      <c r="K2563" s="17"/>
    </row>
    <row r="2564" spans="11:11" x14ac:dyDescent="0.2">
      <c r="K2564" s="17"/>
    </row>
    <row r="2565" spans="11:11" x14ac:dyDescent="0.2">
      <c r="K2565" s="17"/>
    </row>
    <row r="2566" spans="11:11" x14ac:dyDescent="0.2">
      <c r="K2566" s="17"/>
    </row>
    <row r="2567" spans="11:11" x14ac:dyDescent="0.2">
      <c r="K2567" s="17"/>
    </row>
    <row r="2568" spans="11:11" x14ac:dyDescent="0.2">
      <c r="K2568" s="17"/>
    </row>
    <row r="2569" spans="11:11" x14ac:dyDescent="0.2">
      <c r="K2569" s="17"/>
    </row>
    <row r="2570" spans="11:11" x14ac:dyDescent="0.2">
      <c r="K2570" s="17"/>
    </row>
    <row r="2571" spans="11:11" x14ac:dyDescent="0.2">
      <c r="K2571" s="17"/>
    </row>
    <row r="2572" spans="11:11" x14ac:dyDescent="0.2">
      <c r="K2572" s="17"/>
    </row>
    <row r="2573" spans="11:11" x14ac:dyDescent="0.2">
      <c r="K2573" s="17"/>
    </row>
    <row r="2574" spans="11:11" x14ac:dyDescent="0.2">
      <c r="K2574" s="17"/>
    </row>
    <row r="2575" spans="11:11" x14ac:dyDescent="0.2">
      <c r="K2575" s="17"/>
    </row>
    <row r="2576" spans="11:11" x14ac:dyDescent="0.2">
      <c r="K2576" s="17"/>
    </row>
    <row r="2577" spans="11:11" x14ac:dyDescent="0.2">
      <c r="K2577" s="17"/>
    </row>
    <row r="2578" spans="11:11" x14ac:dyDescent="0.2">
      <c r="K2578" s="17"/>
    </row>
    <row r="2579" spans="11:11" x14ac:dyDescent="0.2">
      <c r="K2579" s="17"/>
    </row>
    <row r="2580" spans="11:11" x14ac:dyDescent="0.2">
      <c r="K2580" s="17"/>
    </row>
    <row r="2581" spans="11:11" x14ac:dyDescent="0.2">
      <c r="K2581" s="17"/>
    </row>
    <row r="2582" spans="11:11" x14ac:dyDescent="0.2">
      <c r="K2582" s="17"/>
    </row>
    <row r="2583" spans="11:11" x14ac:dyDescent="0.2">
      <c r="K2583" s="17"/>
    </row>
    <row r="2584" spans="11:11" x14ac:dyDescent="0.2">
      <c r="K2584" s="17"/>
    </row>
    <row r="2585" spans="11:11" x14ac:dyDescent="0.2">
      <c r="K2585" s="17"/>
    </row>
    <row r="2586" spans="11:11" x14ac:dyDescent="0.2">
      <c r="K2586" s="17"/>
    </row>
    <row r="2587" spans="11:11" x14ac:dyDescent="0.2">
      <c r="K2587" s="17"/>
    </row>
    <row r="2588" spans="11:11" x14ac:dyDescent="0.2">
      <c r="K2588" s="17"/>
    </row>
    <row r="2589" spans="11:11" x14ac:dyDescent="0.2">
      <c r="K2589" s="17"/>
    </row>
    <row r="2590" spans="11:11" x14ac:dyDescent="0.2">
      <c r="K2590" s="17"/>
    </row>
    <row r="2591" spans="11:11" x14ac:dyDescent="0.2">
      <c r="K2591" s="17"/>
    </row>
    <row r="2592" spans="11:11" x14ac:dyDescent="0.2">
      <c r="K2592" s="17"/>
    </row>
    <row r="2593" spans="11:11" x14ac:dyDescent="0.2">
      <c r="K2593" s="17"/>
    </row>
    <row r="2594" spans="11:11" x14ac:dyDescent="0.2">
      <c r="K2594" s="17"/>
    </row>
    <row r="2595" spans="11:11" x14ac:dyDescent="0.2">
      <c r="K2595" s="17"/>
    </row>
    <row r="2596" spans="11:11" x14ac:dyDescent="0.2">
      <c r="K2596" s="17"/>
    </row>
    <row r="2597" spans="11:11" x14ac:dyDescent="0.2">
      <c r="K2597" s="17"/>
    </row>
    <row r="2598" spans="11:11" x14ac:dyDescent="0.2">
      <c r="K2598" s="17"/>
    </row>
    <row r="2599" spans="11:11" x14ac:dyDescent="0.2">
      <c r="K2599" s="17"/>
    </row>
    <row r="2600" spans="11:11" x14ac:dyDescent="0.2">
      <c r="K2600" s="17"/>
    </row>
    <row r="2601" spans="11:11" x14ac:dyDescent="0.2">
      <c r="K2601" s="17"/>
    </row>
    <row r="2602" spans="11:11" x14ac:dyDescent="0.2">
      <c r="K2602" s="17"/>
    </row>
    <row r="2603" spans="11:11" x14ac:dyDescent="0.2">
      <c r="K2603" s="17"/>
    </row>
    <row r="2604" spans="11:11" x14ac:dyDescent="0.2">
      <c r="K2604" s="17"/>
    </row>
    <row r="2605" spans="11:11" x14ac:dyDescent="0.2">
      <c r="K2605" s="17"/>
    </row>
    <row r="2606" spans="11:11" x14ac:dyDescent="0.2">
      <c r="K2606" s="17"/>
    </row>
    <row r="2607" spans="11:11" x14ac:dyDescent="0.2">
      <c r="K2607" s="17"/>
    </row>
    <row r="2608" spans="11:11" x14ac:dyDescent="0.2">
      <c r="K2608" s="17"/>
    </row>
    <row r="2609" spans="11:11" x14ac:dyDescent="0.2">
      <c r="K2609" s="17"/>
    </row>
    <row r="2610" spans="11:11" x14ac:dyDescent="0.2">
      <c r="K2610" s="17"/>
    </row>
    <row r="2611" spans="11:11" x14ac:dyDescent="0.2">
      <c r="K2611" s="17"/>
    </row>
    <row r="2612" spans="11:11" x14ac:dyDescent="0.2">
      <c r="K2612" s="17"/>
    </row>
    <row r="2613" spans="11:11" x14ac:dyDescent="0.2">
      <c r="K2613" s="17"/>
    </row>
    <row r="2614" spans="11:11" x14ac:dyDescent="0.2">
      <c r="K2614" s="17"/>
    </row>
    <row r="2615" spans="11:11" x14ac:dyDescent="0.2">
      <c r="K2615" s="17"/>
    </row>
    <row r="2616" spans="11:11" x14ac:dyDescent="0.2">
      <c r="K2616" s="17"/>
    </row>
    <row r="2617" spans="11:11" x14ac:dyDescent="0.2">
      <c r="K2617" s="17"/>
    </row>
    <row r="2618" spans="11:11" x14ac:dyDescent="0.2">
      <c r="K2618" s="17"/>
    </row>
    <row r="2619" spans="11:11" x14ac:dyDescent="0.2">
      <c r="K2619" s="17"/>
    </row>
    <row r="2620" spans="11:11" x14ac:dyDescent="0.2">
      <c r="K2620" s="17"/>
    </row>
    <row r="2621" spans="11:11" x14ac:dyDescent="0.2">
      <c r="K2621" s="17"/>
    </row>
    <row r="2622" spans="11:11" x14ac:dyDescent="0.2">
      <c r="K2622" s="17"/>
    </row>
    <row r="2623" spans="11:11" x14ac:dyDescent="0.2">
      <c r="K2623" s="17"/>
    </row>
    <row r="2624" spans="11:11" x14ac:dyDescent="0.2">
      <c r="K2624" s="17"/>
    </row>
    <row r="2625" spans="11:11" x14ac:dyDescent="0.2">
      <c r="K2625" s="17"/>
    </row>
    <row r="2626" spans="11:11" x14ac:dyDescent="0.2">
      <c r="K2626" s="17"/>
    </row>
    <row r="2627" spans="11:11" x14ac:dyDescent="0.2">
      <c r="K2627" s="17"/>
    </row>
    <row r="2628" spans="11:11" x14ac:dyDescent="0.2">
      <c r="K2628" s="17"/>
    </row>
    <row r="2629" spans="11:11" x14ac:dyDescent="0.2">
      <c r="K2629" s="17"/>
    </row>
    <row r="2630" spans="11:11" x14ac:dyDescent="0.2">
      <c r="K2630" s="17"/>
    </row>
    <row r="2631" spans="11:11" x14ac:dyDescent="0.2">
      <c r="K2631" s="17"/>
    </row>
    <row r="2632" spans="11:11" x14ac:dyDescent="0.2">
      <c r="K2632" s="17"/>
    </row>
    <row r="2633" spans="11:11" x14ac:dyDescent="0.2">
      <c r="K2633" s="17"/>
    </row>
    <row r="2634" spans="11:11" x14ac:dyDescent="0.2">
      <c r="K2634" s="17"/>
    </row>
    <row r="2635" spans="11:11" x14ac:dyDescent="0.2">
      <c r="K2635" s="17"/>
    </row>
    <row r="2636" spans="11:11" x14ac:dyDescent="0.2">
      <c r="K2636" s="17"/>
    </row>
    <row r="2637" spans="11:11" x14ac:dyDescent="0.2">
      <c r="K2637" s="17"/>
    </row>
    <row r="2638" spans="11:11" x14ac:dyDescent="0.2">
      <c r="K2638" s="17"/>
    </row>
    <row r="2639" spans="11:11" x14ac:dyDescent="0.2">
      <c r="K2639" s="17"/>
    </row>
    <row r="2640" spans="11:11" x14ac:dyDescent="0.2">
      <c r="K2640" s="17"/>
    </row>
    <row r="2641" spans="11:11" x14ac:dyDescent="0.2">
      <c r="K2641" s="17"/>
    </row>
    <row r="2642" spans="11:11" x14ac:dyDescent="0.2">
      <c r="K2642" s="17"/>
    </row>
    <row r="2643" spans="11:11" x14ac:dyDescent="0.2">
      <c r="K2643" s="17"/>
    </row>
    <row r="2644" spans="11:11" x14ac:dyDescent="0.2">
      <c r="K2644" s="17"/>
    </row>
    <row r="2645" spans="11:11" x14ac:dyDescent="0.2">
      <c r="K2645" s="17"/>
    </row>
    <row r="2646" spans="11:11" x14ac:dyDescent="0.2">
      <c r="K2646" s="17"/>
    </row>
    <row r="2647" spans="11:11" x14ac:dyDescent="0.2">
      <c r="K2647" s="17"/>
    </row>
    <row r="2648" spans="11:11" x14ac:dyDescent="0.2">
      <c r="K2648" s="17"/>
    </row>
    <row r="2649" spans="11:11" x14ac:dyDescent="0.2">
      <c r="K2649" s="17"/>
    </row>
    <row r="2650" spans="11:11" x14ac:dyDescent="0.2">
      <c r="K2650" s="17"/>
    </row>
    <row r="2651" spans="11:11" x14ac:dyDescent="0.2">
      <c r="K2651" s="17"/>
    </row>
    <row r="2652" spans="11:11" x14ac:dyDescent="0.2">
      <c r="K2652" s="17"/>
    </row>
    <row r="2653" spans="11:11" x14ac:dyDescent="0.2">
      <c r="K2653" s="17"/>
    </row>
    <row r="2654" spans="11:11" x14ac:dyDescent="0.2">
      <c r="K2654" s="17"/>
    </row>
    <row r="2655" spans="11:11" x14ac:dyDescent="0.2">
      <c r="K2655" s="17"/>
    </row>
    <row r="2656" spans="11:11" x14ac:dyDescent="0.2">
      <c r="K2656" s="17"/>
    </row>
    <row r="2657" spans="11:11" x14ac:dyDescent="0.2">
      <c r="K2657" s="17"/>
    </row>
    <row r="2658" spans="11:11" x14ac:dyDescent="0.2">
      <c r="K2658" s="17"/>
    </row>
    <row r="2659" spans="11:11" x14ac:dyDescent="0.2">
      <c r="K2659" s="17"/>
    </row>
    <row r="2660" spans="11:11" x14ac:dyDescent="0.2">
      <c r="K2660" s="17"/>
    </row>
    <row r="2661" spans="11:11" x14ac:dyDescent="0.2">
      <c r="K2661" s="17"/>
    </row>
    <row r="2662" spans="11:11" x14ac:dyDescent="0.2">
      <c r="K2662" s="17"/>
    </row>
    <row r="2663" spans="11:11" x14ac:dyDescent="0.2">
      <c r="K2663" s="17"/>
    </row>
    <row r="2664" spans="11:11" x14ac:dyDescent="0.2">
      <c r="K2664" s="17"/>
    </row>
    <row r="2665" spans="11:11" x14ac:dyDescent="0.2">
      <c r="K2665" s="17"/>
    </row>
    <row r="2666" spans="11:11" x14ac:dyDescent="0.2">
      <c r="K2666" s="17"/>
    </row>
    <row r="2667" spans="11:11" x14ac:dyDescent="0.2">
      <c r="K2667" s="17"/>
    </row>
    <row r="2668" spans="11:11" x14ac:dyDescent="0.2">
      <c r="K2668" s="17"/>
    </row>
    <row r="2669" spans="11:11" x14ac:dyDescent="0.2">
      <c r="K2669" s="17"/>
    </row>
    <row r="2670" spans="11:11" x14ac:dyDescent="0.2">
      <c r="K2670" s="17"/>
    </row>
    <row r="2671" spans="11:11" x14ac:dyDescent="0.2">
      <c r="K2671" s="17"/>
    </row>
    <row r="2672" spans="11:11" x14ac:dyDescent="0.2">
      <c r="K2672" s="17"/>
    </row>
    <row r="2673" spans="11:11" x14ac:dyDescent="0.2">
      <c r="K2673" s="17"/>
    </row>
    <row r="2674" spans="11:11" x14ac:dyDescent="0.2">
      <c r="K2674" s="17"/>
    </row>
    <row r="2675" spans="11:11" x14ac:dyDescent="0.2">
      <c r="K2675" s="17"/>
    </row>
    <row r="2676" spans="11:11" x14ac:dyDescent="0.2">
      <c r="K2676" s="17"/>
    </row>
    <row r="2677" spans="11:11" x14ac:dyDescent="0.2">
      <c r="K2677" s="17"/>
    </row>
    <row r="2678" spans="11:11" x14ac:dyDescent="0.2">
      <c r="K2678" s="17"/>
    </row>
    <row r="2679" spans="11:11" x14ac:dyDescent="0.2">
      <c r="K2679" s="17"/>
    </row>
    <row r="2680" spans="11:11" x14ac:dyDescent="0.2">
      <c r="K2680" s="17"/>
    </row>
    <row r="2681" spans="11:11" x14ac:dyDescent="0.2">
      <c r="K2681" s="17"/>
    </row>
    <row r="2682" spans="11:11" x14ac:dyDescent="0.2">
      <c r="K2682" s="17"/>
    </row>
    <row r="2683" spans="11:11" x14ac:dyDescent="0.2">
      <c r="K2683" s="17"/>
    </row>
    <row r="2684" spans="11:11" x14ac:dyDescent="0.2">
      <c r="K2684" s="17"/>
    </row>
    <row r="2685" spans="11:11" x14ac:dyDescent="0.2">
      <c r="K2685" s="17"/>
    </row>
    <row r="2686" spans="11:11" x14ac:dyDescent="0.2">
      <c r="K2686" s="17"/>
    </row>
    <row r="2687" spans="11:11" x14ac:dyDescent="0.2">
      <c r="K2687" s="17"/>
    </row>
    <row r="2688" spans="11:11" x14ac:dyDescent="0.2">
      <c r="K2688" s="17"/>
    </row>
    <row r="2689" spans="11:11" x14ac:dyDescent="0.2">
      <c r="K2689" s="17"/>
    </row>
    <row r="2690" spans="11:11" x14ac:dyDescent="0.2">
      <c r="K2690" s="17"/>
    </row>
    <row r="2691" spans="11:11" x14ac:dyDescent="0.2">
      <c r="K2691" s="17"/>
    </row>
    <row r="2692" spans="11:11" x14ac:dyDescent="0.2">
      <c r="K2692" s="17"/>
    </row>
    <row r="2693" spans="11:11" x14ac:dyDescent="0.2">
      <c r="K2693" s="17"/>
    </row>
    <row r="2694" spans="11:11" x14ac:dyDescent="0.2">
      <c r="K2694" s="17"/>
    </row>
    <row r="2695" spans="11:11" x14ac:dyDescent="0.2">
      <c r="K2695" s="17"/>
    </row>
    <row r="2696" spans="11:11" x14ac:dyDescent="0.2">
      <c r="K2696" s="17"/>
    </row>
    <row r="2697" spans="11:11" x14ac:dyDescent="0.2">
      <c r="K2697" s="17"/>
    </row>
    <row r="2698" spans="11:11" x14ac:dyDescent="0.2">
      <c r="K2698" s="17"/>
    </row>
    <row r="2699" spans="11:11" x14ac:dyDescent="0.2">
      <c r="K2699" s="17"/>
    </row>
    <row r="2700" spans="11:11" x14ac:dyDescent="0.2">
      <c r="K2700" s="17"/>
    </row>
    <row r="2701" spans="11:11" x14ac:dyDescent="0.2">
      <c r="K2701" s="17"/>
    </row>
    <row r="2702" spans="11:11" x14ac:dyDescent="0.2">
      <c r="K2702" s="17"/>
    </row>
    <row r="2703" spans="11:11" x14ac:dyDescent="0.2">
      <c r="K2703" s="17"/>
    </row>
    <row r="2704" spans="11:11" x14ac:dyDescent="0.2">
      <c r="K2704" s="17"/>
    </row>
    <row r="2705" spans="11:11" x14ac:dyDescent="0.2">
      <c r="K2705" s="17"/>
    </row>
    <row r="2706" spans="11:11" x14ac:dyDescent="0.2">
      <c r="K2706" s="17"/>
    </row>
    <row r="2707" spans="11:11" x14ac:dyDescent="0.2">
      <c r="K2707" s="17"/>
    </row>
    <row r="2708" spans="11:11" x14ac:dyDescent="0.2">
      <c r="K2708" s="17"/>
    </row>
    <row r="2709" spans="11:11" x14ac:dyDescent="0.2">
      <c r="K2709" s="17"/>
    </row>
    <row r="2710" spans="11:11" x14ac:dyDescent="0.2">
      <c r="K2710" s="17"/>
    </row>
    <row r="2711" spans="11:11" x14ac:dyDescent="0.2">
      <c r="K2711" s="17"/>
    </row>
    <row r="2712" spans="11:11" x14ac:dyDescent="0.2">
      <c r="K2712" s="17"/>
    </row>
    <row r="2713" spans="11:11" x14ac:dyDescent="0.2">
      <c r="K2713" s="17"/>
    </row>
    <row r="2714" spans="11:11" x14ac:dyDescent="0.2">
      <c r="K2714" s="17"/>
    </row>
    <row r="2715" spans="11:11" x14ac:dyDescent="0.2">
      <c r="K2715" s="17"/>
    </row>
    <row r="2716" spans="11:11" x14ac:dyDescent="0.2">
      <c r="K2716" s="17"/>
    </row>
    <row r="2717" spans="11:11" x14ac:dyDescent="0.2">
      <c r="K2717" s="17"/>
    </row>
    <row r="2718" spans="11:11" x14ac:dyDescent="0.2">
      <c r="K2718" s="17"/>
    </row>
    <row r="2719" spans="11:11" x14ac:dyDescent="0.2">
      <c r="K2719" s="17"/>
    </row>
    <row r="2720" spans="11:11" x14ac:dyDescent="0.2">
      <c r="K2720" s="17"/>
    </row>
    <row r="2721" spans="11:11" x14ac:dyDescent="0.2">
      <c r="K2721" s="17"/>
    </row>
    <row r="2722" spans="11:11" x14ac:dyDescent="0.2">
      <c r="K2722" s="17"/>
    </row>
    <row r="2723" spans="11:11" x14ac:dyDescent="0.2">
      <c r="K2723" s="17"/>
    </row>
    <row r="2724" spans="11:11" x14ac:dyDescent="0.2">
      <c r="K2724" s="17"/>
    </row>
    <row r="2725" spans="11:11" x14ac:dyDescent="0.2">
      <c r="K2725" s="17"/>
    </row>
    <row r="2726" spans="11:11" x14ac:dyDescent="0.2">
      <c r="K2726" s="17"/>
    </row>
    <row r="2727" spans="11:11" x14ac:dyDescent="0.2">
      <c r="K2727" s="17"/>
    </row>
    <row r="2728" spans="11:11" x14ac:dyDescent="0.2">
      <c r="K2728" s="17"/>
    </row>
    <row r="2729" spans="11:11" x14ac:dyDescent="0.2">
      <c r="K2729" s="17"/>
    </row>
    <row r="2730" spans="11:11" x14ac:dyDescent="0.2">
      <c r="K2730" s="17"/>
    </row>
    <row r="2731" spans="11:11" x14ac:dyDescent="0.2">
      <c r="K2731" s="17"/>
    </row>
    <row r="2732" spans="11:11" x14ac:dyDescent="0.2">
      <c r="K2732" s="17"/>
    </row>
    <row r="2733" spans="11:11" x14ac:dyDescent="0.2">
      <c r="K2733" s="17"/>
    </row>
    <row r="2734" spans="11:11" x14ac:dyDescent="0.2">
      <c r="K2734" s="17"/>
    </row>
    <row r="2735" spans="11:11" x14ac:dyDescent="0.2">
      <c r="K2735" s="17"/>
    </row>
    <row r="2736" spans="11:11" x14ac:dyDescent="0.2">
      <c r="K2736" s="17"/>
    </row>
    <row r="2737" spans="11:11" x14ac:dyDescent="0.2">
      <c r="K2737" s="17"/>
    </row>
    <row r="2738" spans="11:11" x14ac:dyDescent="0.2">
      <c r="K2738" s="17"/>
    </row>
    <row r="2739" spans="11:11" x14ac:dyDescent="0.2">
      <c r="K2739" s="17"/>
    </row>
    <row r="2740" spans="11:11" x14ac:dyDescent="0.2">
      <c r="K2740" s="17"/>
    </row>
    <row r="2741" spans="11:11" x14ac:dyDescent="0.2">
      <c r="K2741" s="17"/>
    </row>
    <row r="2742" spans="11:11" x14ac:dyDescent="0.2">
      <c r="K2742" s="17"/>
    </row>
    <row r="2743" spans="11:11" x14ac:dyDescent="0.2">
      <c r="K2743" s="17"/>
    </row>
    <row r="2744" spans="11:11" x14ac:dyDescent="0.2">
      <c r="K2744" s="17"/>
    </row>
    <row r="2745" spans="11:11" x14ac:dyDescent="0.2">
      <c r="K2745" s="17"/>
    </row>
    <row r="2746" spans="11:11" x14ac:dyDescent="0.2">
      <c r="K2746" s="17"/>
    </row>
    <row r="2747" spans="11:11" x14ac:dyDescent="0.2">
      <c r="K2747" s="17"/>
    </row>
    <row r="2748" spans="11:11" x14ac:dyDescent="0.2">
      <c r="K2748" s="17"/>
    </row>
    <row r="2749" spans="11:11" x14ac:dyDescent="0.2">
      <c r="K2749" s="17"/>
    </row>
    <row r="2750" spans="11:11" x14ac:dyDescent="0.2">
      <c r="K2750" s="17"/>
    </row>
    <row r="2751" spans="11:11" x14ac:dyDescent="0.2">
      <c r="K2751" s="17"/>
    </row>
    <row r="2752" spans="11:11" x14ac:dyDescent="0.2">
      <c r="K2752" s="17"/>
    </row>
    <row r="2753" spans="11:11" x14ac:dyDescent="0.2">
      <c r="K2753" s="17"/>
    </row>
    <row r="2754" spans="11:11" x14ac:dyDescent="0.2">
      <c r="K2754" s="17"/>
    </row>
    <row r="2755" spans="11:11" x14ac:dyDescent="0.2">
      <c r="K2755" s="17"/>
    </row>
    <row r="2756" spans="11:11" x14ac:dyDescent="0.2">
      <c r="K2756" s="17"/>
    </row>
    <row r="2757" spans="11:11" x14ac:dyDescent="0.2">
      <c r="K2757" s="17"/>
    </row>
    <row r="2758" spans="11:11" x14ac:dyDescent="0.2">
      <c r="K2758" s="17"/>
    </row>
    <row r="2759" spans="11:11" x14ac:dyDescent="0.2">
      <c r="K2759" s="17"/>
    </row>
    <row r="2760" spans="11:11" x14ac:dyDescent="0.2">
      <c r="K2760" s="17"/>
    </row>
    <row r="2761" spans="11:11" x14ac:dyDescent="0.2">
      <c r="K2761" s="17"/>
    </row>
    <row r="2762" spans="11:11" x14ac:dyDescent="0.2">
      <c r="K2762" s="17"/>
    </row>
    <row r="2763" spans="11:11" x14ac:dyDescent="0.2">
      <c r="K2763" s="17"/>
    </row>
    <row r="2764" spans="11:11" x14ac:dyDescent="0.2">
      <c r="K2764" s="17"/>
    </row>
    <row r="2765" spans="11:11" x14ac:dyDescent="0.2">
      <c r="K2765" s="17"/>
    </row>
    <row r="2766" spans="11:11" x14ac:dyDescent="0.2">
      <c r="K2766" s="17"/>
    </row>
    <row r="2767" spans="11:11" x14ac:dyDescent="0.2">
      <c r="K2767" s="17"/>
    </row>
    <row r="2768" spans="11:11" x14ac:dyDescent="0.2">
      <c r="K2768" s="17"/>
    </row>
    <row r="2769" spans="11:11" x14ac:dyDescent="0.2">
      <c r="K2769" s="17"/>
    </row>
    <row r="2770" spans="11:11" x14ac:dyDescent="0.2">
      <c r="K2770" s="17"/>
    </row>
    <row r="2771" spans="11:11" x14ac:dyDescent="0.2">
      <c r="K2771" s="17"/>
    </row>
    <row r="2772" spans="11:11" x14ac:dyDescent="0.2">
      <c r="K2772" s="17"/>
    </row>
    <row r="2773" spans="11:11" x14ac:dyDescent="0.2">
      <c r="K2773" s="17"/>
    </row>
    <row r="2774" spans="11:11" x14ac:dyDescent="0.2">
      <c r="K2774" s="17"/>
    </row>
    <row r="2775" spans="11:11" x14ac:dyDescent="0.2">
      <c r="K2775" s="17"/>
    </row>
    <row r="2776" spans="11:11" x14ac:dyDescent="0.2">
      <c r="K2776" s="17"/>
    </row>
    <row r="2777" spans="11:11" x14ac:dyDescent="0.2">
      <c r="K2777" s="17"/>
    </row>
    <row r="2778" spans="11:11" x14ac:dyDescent="0.2">
      <c r="K2778" s="17"/>
    </row>
    <row r="2779" spans="11:11" x14ac:dyDescent="0.2">
      <c r="K2779" s="17"/>
    </row>
    <row r="2780" spans="11:11" x14ac:dyDescent="0.2">
      <c r="K2780" s="17"/>
    </row>
    <row r="2781" spans="11:11" x14ac:dyDescent="0.2">
      <c r="K2781" s="17"/>
    </row>
    <row r="2782" spans="11:11" x14ac:dyDescent="0.2">
      <c r="K2782" s="17"/>
    </row>
    <row r="2783" spans="11:11" x14ac:dyDescent="0.2">
      <c r="K2783" s="17"/>
    </row>
    <row r="2784" spans="11:11" x14ac:dyDescent="0.2">
      <c r="K2784" s="17"/>
    </row>
    <row r="2785" spans="11:11" x14ac:dyDescent="0.2">
      <c r="K2785" s="17"/>
    </row>
    <row r="2786" spans="11:11" x14ac:dyDescent="0.2">
      <c r="K2786" s="17"/>
    </row>
    <row r="2787" spans="11:11" x14ac:dyDescent="0.2">
      <c r="K2787" s="17"/>
    </row>
    <row r="2788" spans="11:11" x14ac:dyDescent="0.2">
      <c r="K2788" s="17"/>
    </row>
    <row r="2789" spans="11:11" x14ac:dyDescent="0.2">
      <c r="K2789" s="17"/>
    </row>
    <row r="2790" spans="11:11" x14ac:dyDescent="0.2">
      <c r="K2790" s="17"/>
    </row>
    <row r="2791" spans="11:11" x14ac:dyDescent="0.2">
      <c r="K2791" s="17"/>
    </row>
    <row r="2792" spans="11:11" x14ac:dyDescent="0.2">
      <c r="K2792" s="17"/>
    </row>
    <row r="2793" spans="11:11" x14ac:dyDescent="0.2">
      <c r="K2793" s="17"/>
    </row>
    <row r="2794" spans="11:11" x14ac:dyDescent="0.2">
      <c r="K2794" s="17"/>
    </row>
    <row r="2795" spans="11:11" x14ac:dyDescent="0.2">
      <c r="K2795" s="17"/>
    </row>
    <row r="2796" spans="11:11" x14ac:dyDescent="0.2">
      <c r="K2796" s="17"/>
    </row>
    <row r="2797" spans="11:11" x14ac:dyDescent="0.2">
      <c r="K2797" s="17"/>
    </row>
    <row r="2798" spans="11:11" x14ac:dyDescent="0.2">
      <c r="K2798" s="17"/>
    </row>
    <row r="2799" spans="11:11" x14ac:dyDescent="0.2">
      <c r="K2799" s="17"/>
    </row>
    <row r="2800" spans="11:11" x14ac:dyDescent="0.2">
      <c r="K2800" s="17"/>
    </row>
    <row r="2801" spans="11:11" x14ac:dyDescent="0.2">
      <c r="K2801" s="17"/>
    </row>
    <row r="2802" spans="11:11" x14ac:dyDescent="0.2">
      <c r="K2802" s="17"/>
    </row>
    <row r="2803" spans="11:11" x14ac:dyDescent="0.2">
      <c r="K2803" s="17"/>
    </row>
    <row r="2804" spans="11:11" x14ac:dyDescent="0.2">
      <c r="K2804" s="17"/>
    </row>
    <row r="2805" spans="11:11" x14ac:dyDescent="0.2">
      <c r="K2805" s="17"/>
    </row>
    <row r="2806" spans="11:11" x14ac:dyDescent="0.2">
      <c r="K2806" s="17"/>
    </row>
    <row r="2807" spans="11:11" x14ac:dyDescent="0.2">
      <c r="K2807" s="17"/>
    </row>
    <row r="2808" spans="11:11" x14ac:dyDescent="0.2">
      <c r="K2808" s="17"/>
    </row>
    <row r="2809" spans="11:11" x14ac:dyDescent="0.2">
      <c r="K2809" s="17"/>
    </row>
    <row r="2810" spans="11:11" x14ac:dyDescent="0.2">
      <c r="K2810" s="17"/>
    </row>
    <row r="2811" spans="11:11" x14ac:dyDescent="0.2">
      <c r="K2811" s="17"/>
    </row>
    <row r="2812" spans="11:11" x14ac:dyDescent="0.2">
      <c r="K2812" s="17"/>
    </row>
    <row r="2813" spans="11:11" x14ac:dyDescent="0.2">
      <c r="K2813" s="17"/>
    </row>
    <row r="2814" spans="11:11" x14ac:dyDescent="0.2">
      <c r="K2814" s="17"/>
    </row>
    <row r="2815" spans="11:11" x14ac:dyDescent="0.2">
      <c r="K2815" s="17"/>
    </row>
    <row r="2816" spans="11:11" x14ac:dyDescent="0.2">
      <c r="K2816" s="17"/>
    </row>
    <row r="2817" spans="11:11" x14ac:dyDescent="0.2">
      <c r="K2817" s="17"/>
    </row>
    <row r="2818" spans="11:11" x14ac:dyDescent="0.2">
      <c r="K2818" s="17"/>
    </row>
    <row r="2819" spans="11:11" x14ac:dyDescent="0.2">
      <c r="K2819" s="17"/>
    </row>
    <row r="2820" spans="11:11" x14ac:dyDescent="0.2">
      <c r="K2820" s="17"/>
    </row>
    <row r="2821" spans="11:11" x14ac:dyDescent="0.2">
      <c r="K2821" s="17"/>
    </row>
    <row r="2822" spans="11:11" x14ac:dyDescent="0.2">
      <c r="K2822" s="17"/>
    </row>
    <row r="2823" spans="11:11" x14ac:dyDescent="0.2">
      <c r="K2823" s="17"/>
    </row>
    <row r="2824" spans="11:11" x14ac:dyDescent="0.2">
      <c r="K2824" s="17"/>
    </row>
    <row r="2825" spans="11:11" x14ac:dyDescent="0.2">
      <c r="K2825" s="17"/>
    </row>
    <row r="2826" spans="11:11" x14ac:dyDescent="0.2">
      <c r="K2826" s="17"/>
    </row>
    <row r="2827" spans="11:11" x14ac:dyDescent="0.2">
      <c r="K2827" s="17"/>
    </row>
    <row r="2828" spans="11:11" x14ac:dyDescent="0.2">
      <c r="K2828" s="17"/>
    </row>
    <row r="2829" spans="11:11" x14ac:dyDescent="0.2">
      <c r="K2829" s="17"/>
    </row>
    <row r="2830" spans="11:11" x14ac:dyDescent="0.2">
      <c r="K2830" s="17"/>
    </row>
    <row r="2831" spans="11:11" x14ac:dyDescent="0.2">
      <c r="K2831" s="17"/>
    </row>
    <row r="2832" spans="11:11" x14ac:dyDescent="0.2">
      <c r="K2832" s="17"/>
    </row>
    <row r="2833" spans="11:11" x14ac:dyDescent="0.2">
      <c r="K2833" s="17"/>
    </row>
    <row r="2834" spans="11:11" x14ac:dyDescent="0.2">
      <c r="K2834" s="17"/>
    </row>
    <row r="2835" spans="11:11" x14ac:dyDescent="0.2">
      <c r="K2835" s="17"/>
    </row>
    <row r="2836" spans="11:11" x14ac:dyDescent="0.2">
      <c r="K2836" s="17"/>
    </row>
    <row r="2837" spans="11:11" x14ac:dyDescent="0.2">
      <c r="K2837" s="17"/>
    </row>
    <row r="2838" spans="11:11" x14ac:dyDescent="0.2">
      <c r="K2838" s="17"/>
    </row>
    <row r="2839" spans="11:11" x14ac:dyDescent="0.2">
      <c r="K2839" s="17"/>
    </row>
    <row r="2840" spans="11:11" x14ac:dyDescent="0.2">
      <c r="K2840" s="17"/>
    </row>
    <row r="2841" spans="11:11" x14ac:dyDescent="0.2">
      <c r="K2841" s="17"/>
    </row>
    <row r="2842" spans="11:11" x14ac:dyDescent="0.2">
      <c r="K2842" s="17"/>
    </row>
    <row r="2843" spans="11:11" x14ac:dyDescent="0.2">
      <c r="K2843" s="17"/>
    </row>
    <row r="2844" spans="11:11" x14ac:dyDescent="0.2">
      <c r="K2844" s="17"/>
    </row>
    <row r="2845" spans="11:11" x14ac:dyDescent="0.2">
      <c r="K2845" s="17"/>
    </row>
    <row r="2846" spans="11:11" x14ac:dyDescent="0.2">
      <c r="K2846" s="17"/>
    </row>
    <row r="2847" spans="11:11" x14ac:dyDescent="0.2">
      <c r="K2847" s="17"/>
    </row>
    <row r="2848" spans="11:11" x14ac:dyDescent="0.2">
      <c r="K2848" s="17"/>
    </row>
    <row r="2849" spans="11:11" x14ac:dyDescent="0.2">
      <c r="K2849" s="17"/>
    </row>
    <row r="2850" spans="11:11" x14ac:dyDescent="0.2">
      <c r="K2850" s="17"/>
    </row>
    <row r="2851" spans="11:11" x14ac:dyDescent="0.2">
      <c r="K2851" s="17"/>
    </row>
    <row r="2852" spans="11:11" x14ac:dyDescent="0.2">
      <c r="K2852" s="17"/>
    </row>
    <row r="2853" spans="11:11" x14ac:dyDescent="0.2">
      <c r="K2853" s="17"/>
    </row>
    <row r="2854" spans="11:11" x14ac:dyDescent="0.2">
      <c r="K2854" s="17"/>
    </row>
    <row r="2855" spans="11:11" x14ac:dyDescent="0.2">
      <c r="K2855" s="17"/>
    </row>
    <row r="2856" spans="11:11" x14ac:dyDescent="0.2">
      <c r="K2856" s="17"/>
    </row>
    <row r="2857" spans="11:11" x14ac:dyDescent="0.2">
      <c r="K2857" s="17"/>
    </row>
    <row r="2858" spans="11:11" x14ac:dyDescent="0.2">
      <c r="K2858" s="17"/>
    </row>
    <row r="2859" spans="11:11" x14ac:dyDescent="0.2">
      <c r="K2859" s="17"/>
    </row>
    <row r="2860" spans="11:11" x14ac:dyDescent="0.2">
      <c r="K2860" s="17"/>
    </row>
    <row r="2861" spans="11:11" x14ac:dyDescent="0.2">
      <c r="K2861" s="17"/>
    </row>
    <row r="2862" spans="11:11" x14ac:dyDescent="0.2">
      <c r="K2862" s="17"/>
    </row>
    <row r="2863" spans="11:11" x14ac:dyDescent="0.2">
      <c r="K2863" s="17"/>
    </row>
    <row r="2864" spans="11:11" x14ac:dyDescent="0.2">
      <c r="K2864" s="17"/>
    </row>
    <row r="2865" spans="11:11" x14ac:dyDescent="0.2">
      <c r="K2865" s="17"/>
    </row>
    <row r="2866" spans="11:11" x14ac:dyDescent="0.2">
      <c r="K2866" s="17"/>
    </row>
    <row r="2867" spans="11:11" x14ac:dyDescent="0.2">
      <c r="K2867" s="17"/>
    </row>
    <row r="2868" spans="11:11" x14ac:dyDescent="0.2">
      <c r="K2868" s="17"/>
    </row>
    <row r="2869" spans="11:11" x14ac:dyDescent="0.2">
      <c r="K2869" s="17"/>
    </row>
    <row r="2870" spans="11:11" x14ac:dyDescent="0.2">
      <c r="K2870" s="17"/>
    </row>
    <row r="2871" spans="11:11" x14ac:dyDescent="0.2">
      <c r="K2871" s="17"/>
    </row>
    <row r="2872" spans="11:11" x14ac:dyDescent="0.2">
      <c r="K2872" s="17"/>
    </row>
    <row r="2873" spans="11:11" x14ac:dyDescent="0.2">
      <c r="K2873" s="17"/>
    </row>
    <row r="2874" spans="11:11" x14ac:dyDescent="0.2">
      <c r="K2874" s="17"/>
    </row>
    <row r="2875" spans="11:11" x14ac:dyDescent="0.2">
      <c r="K2875" s="17"/>
    </row>
    <row r="2876" spans="11:11" x14ac:dyDescent="0.2">
      <c r="K2876" s="17"/>
    </row>
    <row r="2877" spans="11:11" x14ac:dyDescent="0.2">
      <c r="K2877" s="17"/>
    </row>
    <row r="2878" spans="11:11" x14ac:dyDescent="0.2">
      <c r="K2878" s="17"/>
    </row>
    <row r="2879" spans="11:11" x14ac:dyDescent="0.2">
      <c r="K2879" s="17"/>
    </row>
    <row r="2880" spans="11:11" x14ac:dyDescent="0.2">
      <c r="K2880" s="17"/>
    </row>
    <row r="2881" spans="11:11" x14ac:dyDescent="0.2">
      <c r="K2881" s="17"/>
    </row>
    <row r="2882" spans="11:11" x14ac:dyDescent="0.2">
      <c r="K2882" s="17"/>
    </row>
    <row r="2883" spans="11:11" x14ac:dyDescent="0.2">
      <c r="K2883" s="17"/>
    </row>
    <row r="2884" spans="11:11" x14ac:dyDescent="0.2">
      <c r="K2884" s="17"/>
    </row>
    <row r="2885" spans="11:11" x14ac:dyDescent="0.2">
      <c r="K2885" s="17"/>
    </row>
    <row r="2886" spans="11:11" x14ac:dyDescent="0.2">
      <c r="K2886" s="17"/>
    </row>
    <row r="2887" spans="11:11" x14ac:dyDescent="0.2">
      <c r="K2887" s="17"/>
    </row>
    <row r="2888" spans="11:11" x14ac:dyDescent="0.2">
      <c r="K2888" s="17"/>
    </row>
    <row r="2889" spans="11:11" x14ac:dyDescent="0.2">
      <c r="K2889" s="17"/>
    </row>
    <row r="2890" spans="11:11" x14ac:dyDescent="0.2">
      <c r="K2890" s="17"/>
    </row>
    <row r="2891" spans="11:11" x14ac:dyDescent="0.2">
      <c r="K2891" s="17"/>
    </row>
    <row r="2892" spans="11:11" x14ac:dyDescent="0.2">
      <c r="K2892" s="17"/>
    </row>
    <row r="2893" spans="11:11" x14ac:dyDescent="0.2">
      <c r="K2893" s="17"/>
    </row>
    <row r="2894" spans="11:11" x14ac:dyDescent="0.2">
      <c r="K2894" s="17"/>
    </row>
    <row r="2895" spans="11:11" x14ac:dyDescent="0.2">
      <c r="K2895" s="17"/>
    </row>
    <row r="2896" spans="11:11" x14ac:dyDescent="0.2">
      <c r="K2896" s="17"/>
    </row>
    <row r="2897" spans="11:11" x14ac:dyDescent="0.2">
      <c r="K2897" s="17"/>
    </row>
    <row r="2898" spans="11:11" x14ac:dyDescent="0.2">
      <c r="K2898" s="17"/>
    </row>
    <row r="2899" spans="11:11" x14ac:dyDescent="0.2">
      <c r="K2899" s="17"/>
    </row>
    <row r="2900" spans="11:11" x14ac:dyDescent="0.2">
      <c r="K2900" s="17"/>
    </row>
    <row r="2901" spans="11:11" x14ac:dyDescent="0.2">
      <c r="K2901" s="17"/>
    </row>
    <row r="2902" spans="11:11" x14ac:dyDescent="0.2">
      <c r="K2902" s="17"/>
    </row>
    <row r="2903" spans="11:11" x14ac:dyDescent="0.2">
      <c r="K2903" s="17"/>
    </row>
    <row r="2904" spans="11:11" x14ac:dyDescent="0.2">
      <c r="K2904" s="17"/>
    </row>
    <row r="2905" spans="11:11" x14ac:dyDescent="0.2">
      <c r="K2905" s="17"/>
    </row>
    <row r="2906" spans="11:11" x14ac:dyDescent="0.2">
      <c r="K2906" s="17"/>
    </row>
    <row r="2907" spans="11:11" x14ac:dyDescent="0.2">
      <c r="K2907" s="17"/>
    </row>
    <row r="2908" spans="11:11" x14ac:dyDescent="0.2">
      <c r="K2908" s="17"/>
    </row>
    <row r="2909" spans="11:11" x14ac:dyDescent="0.2">
      <c r="K2909" s="17"/>
    </row>
    <row r="2910" spans="11:11" x14ac:dyDescent="0.2">
      <c r="K2910" s="17"/>
    </row>
    <row r="2911" spans="11:11" x14ac:dyDescent="0.2">
      <c r="K2911" s="17"/>
    </row>
    <row r="2912" spans="11:11" x14ac:dyDescent="0.2">
      <c r="K2912" s="17"/>
    </row>
    <row r="2913" spans="11:11" x14ac:dyDescent="0.2">
      <c r="K2913" s="17"/>
    </row>
    <row r="2914" spans="11:11" x14ac:dyDescent="0.2">
      <c r="K2914" s="17"/>
    </row>
    <row r="2915" spans="11:11" x14ac:dyDescent="0.2">
      <c r="K2915" s="17"/>
    </row>
    <row r="2916" spans="11:11" x14ac:dyDescent="0.2">
      <c r="K2916" s="17"/>
    </row>
    <row r="2917" spans="11:11" x14ac:dyDescent="0.2">
      <c r="K2917" s="17"/>
    </row>
    <row r="2918" spans="11:11" x14ac:dyDescent="0.2">
      <c r="K2918" s="17"/>
    </row>
    <row r="2919" spans="11:11" x14ac:dyDescent="0.2">
      <c r="K2919" s="17"/>
    </row>
    <row r="2920" spans="11:11" x14ac:dyDescent="0.2">
      <c r="K2920" s="17"/>
    </row>
    <row r="2921" spans="11:11" x14ac:dyDescent="0.2">
      <c r="K2921" s="17"/>
    </row>
    <row r="2922" spans="11:11" x14ac:dyDescent="0.2">
      <c r="K2922" s="17"/>
    </row>
    <row r="2923" spans="11:11" x14ac:dyDescent="0.2">
      <c r="K2923" s="17"/>
    </row>
    <row r="2924" spans="11:11" x14ac:dyDescent="0.2">
      <c r="K2924" s="17"/>
    </row>
    <row r="2925" spans="11:11" x14ac:dyDescent="0.2">
      <c r="K2925" s="17"/>
    </row>
    <row r="2926" spans="11:11" x14ac:dyDescent="0.2">
      <c r="K2926" s="17"/>
    </row>
    <row r="2927" spans="11:11" x14ac:dyDescent="0.2">
      <c r="K2927" s="17"/>
    </row>
    <row r="2928" spans="11:11" x14ac:dyDescent="0.2">
      <c r="K2928" s="17"/>
    </row>
    <row r="2929" spans="11:11" x14ac:dyDescent="0.2">
      <c r="K2929" s="17"/>
    </row>
    <row r="2930" spans="11:11" x14ac:dyDescent="0.2">
      <c r="K2930" s="17"/>
    </row>
    <row r="2931" spans="11:11" x14ac:dyDescent="0.2">
      <c r="K2931" s="17"/>
    </row>
    <row r="2932" spans="11:11" x14ac:dyDescent="0.2">
      <c r="K2932" s="17"/>
    </row>
    <row r="2933" spans="11:11" x14ac:dyDescent="0.2">
      <c r="K2933" s="17"/>
    </row>
    <row r="2934" spans="11:11" x14ac:dyDescent="0.2">
      <c r="K2934" s="17"/>
    </row>
    <row r="2935" spans="11:11" x14ac:dyDescent="0.2">
      <c r="K2935" s="17"/>
    </row>
    <row r="2936" spans="11:11" x14ac:dyDescent="0.2">
      <c r="K2936" s="17"/>
    </row>
    <row r="2937" spans="11:11" x14ac:dyDescent="0.2">
      <c r="K2937" s="17"/>
    </row>
    <row r="2938" spans="11:11" x14ac:dyDescent="0.2">
      <c r="K2938" s="17"/>
    </row>
    <row r="2939" spans="11:11" x14ac:dyDescent="0.2">
      <c r="K2939" s="17"/>
    </row>
    <row r="2940" spans="11:11" x14ac:dyDescent="0.2">
      <c r="K2940" s="17"/>
    </row>
    <row r="2941" spans="11:11" x14ac:dyDescent="0.2">
      <c r="K2941" s="17"/>
    </row>
    <row r="2942" spans="11:11" x14ac:dyDescent="0.2">
      <c r="K2942" s="17"/>
    </row>
    <row r="2943" spans="11:11" x14ac:dyDescent="0.2">
      <c r="K2943" s="17"/>
    </row>
    <row r="2944" spans="11:11" x14ac:dyDescent="0.2">
      <c r="K2944" s="17"/>
    </row>
    <row r="2945" spans="11:11" x14ac:dyDescent="0.2">
      <c r="K2945" s="17"/>
    </row>
    <row r="2946" spans="11:11" x14ac:dyDescent="0.2">
      <c r="K2946" s="17"/>
    </row>
    <row r="2947" spans="11:11" x14ac:dyDescent="0.2">
      <c r="K2947" s="17"/>
    </row>
    <row r="2948" spans="11:11" x14ac:dyDescent="0.2">
      <c r="K2948" s="17"/>
    </row>
    <row r="2949" spans="11:11" x14ac:dyDescent="0.2">
      <c r="K2949" s="17"/>
    </row>
    <row r="2950" spans="11:11" x14ac:dyDescent="0.2">
      <c r="K2950" s="17"/>
    </row>
    <row r="2951" spans="11:11" x14ac:dyDescent="0.2">
      <c r="K2951" s="17"/>
    </row>
    <row r="2952" spans="11:11" x14ac:dyDescent="0.2">
      <c r="K2952" s="17"/>
    </row>
    <row r="2953" spans="11:11" x14ac:dyDescent="0.2">
      <c r="K2953" s="17"/>
    </row>
    <row r="2954" spans="11:11" x14ac:dyDescent="0.2">
      <c r="K2954" s="17"/>
    </row>
    <row r="2955" spans="11:11" x14ac:dyDescent="0.2">
      <c r="K2955" s="17"/>
    </row>
    <row r="2956" spans="11:11" x14ac:dyDescent="0.2">
      <c r="K2956" s="17"/>
    </row>
    <row r="2957" spans="11:11" x14ac:dyDescent="0.2">
      <c r="K2957" s="17"/>
    </row>
    <row r="2958" spans="11:11" x14ac:dyDescent="0.2">
      <c r="K2958" s="17"/>
    </row>
    <row r="2959" spans="11:11" x14ac:dyDescent="0.2">
      <c r="K2959" s="17"/>
    </row>
    <row r="2960" spans="11:11" x14ac:dyDescent="0.2">
      <c r="K2960" s="17"/>
    </row>
    <row r="2961" spans="11:11" x14ac:dyDescent="0.2">
      <c r="K2961" s="17"/>
    </row>
    <row r="2962" spans="11:11" x14ac:dyDescent="0.2">
      <c r="K2962" s="17"/>
    </row>
    <row r="2963" spans="11:11" x14ac:dyDescent="0.2">
      <c r="K2963" s="17"/>
    </row>
    <row r="2964" spans="11:11" x14ac:dyDescent="0.2">
      <c r="K2964" s="17"/>
    </row>
    <row r="2965" spans="11:11" x14ac:dyDescent="0.2">
      <c r="K2965" s="17"/>
    </row>
    <row r="2966" spans="11:11" x14ac:dyDescent="0.2">
      <c r="K2966" s="17"/>
    </row>
    <row r="2967" spans="11:11" x14ac:dyDescent="0.2">
      <c r="K2967" s="17"/>
    </row>
    <row r="2968" spans="11:11" x14ac:dyDescent="0.2">
      <c r="K2968" s="17"/>
    </row>
    <row r="2969" spans="11:11" x14ac:dyDescent="0.2">
      <c r="K2969" s="17"/>
    </row>
    <row r="2970" spans="11:11" x14ac:dyDescent="0.2">
      <c r="K2970" s="17"/>
    </row>
    <row r="2971" spans="11:11" x14ac:dyDescent="0.2">
      <c r="K2971" s="17"/>
    </row>
    <row r="2972" spans="11:11" x14ac:dyDescent="0.2">
      <c r="K2972" s="17"/>
    </row>
    <row r="2973" spans="11:11" x14ac:dyDescent="0.2">
      <c r="K2973" s="17"/>
    </row>
    <row r="2974" spans="11:11" x14ac:dyDescent="0.2">
      <c r="K2974" s="17"/>
    </row>
    <row r="2975" spans="11:11" x14ac:dyDescent="0.2">
      <c r="K2975" s="17"/>
    </row>
    <row r="2976" spans="11:11" x14ac:dyDescent="0.2">
      <c r="K2976" s="17"/>
    </row>
    <row r="2977" spans="11:11" x14ac:dyDescent="0.2">
      <c r="K2977" s="17"/>
    </row>
    <row r="2978" spans="11:11" x14ac:dyDescent="0.2">
      <c r="K2978" s="17"/>
    </row>
    <row r="2979" spans="11:11" x14ac:dyDescent="0.2">
      <c r="K2979" s="17"/>
    </row>
    <row r="2980" spans="11:11" x14ac:dyDescent="0.2">
      <c r="K2980" s="17"/>
    </row>
    <row r="2981" spans="11:11" x14ac:dyDescent="0.2">
      <c r="K2981" s="17"/>
    </row>
    <row r="2982" spans="11:11" x14ac:dyDescent="0.2">
      <c r="K2982" s="17"/>
    </row>
    <row r="2983" spans="11:11" x14ac:dyDescent="0.2">
      <c r="K2983" s="17"/>
    </row>
    <row r="2984" spans="11:11" x14ac:dyDescent="0.2">
      <c r="K2984" s="17"/>
    </row>
    <row r="2985" spans="11:11" x14ac:dyDescent="0.2">
      <c r="K2985" s="17"/>
    </row>
    <row r="2986" spans="11:11" x14ac:dyDescent="0.2">
      <c r="K2986" s="17"/>
    </row>
    <row r="2987" spans="11:11" x14ac:dyDescent="0.2">
      <c r="K2987" s="17"/>
    </row>
    <row r="2988" spans="11:11" x14ac:dyDescent="0.2">
      <c r="K2988" s="17"/>
    </row>
    <row r="2989" spans="11:11" x14ac:dyDescent="0.2">
      <c r="K2989" s="17"/>
    </row>
    <row r="2990" spans="11:11" x14ac:dyDescent="0.2">
      <c r="K2990" s="17"/>
    </row>
    <row r="2991" spans="11:11" x14ac:dyDescent="0.2">
      <c r="K2991" s="17"/>
    </row>
    <row r="2992" spans="11:11" x14ac:dyDescent="0.2">
      <c r="K2992" s="17"/>
    </row>
    <row r="2993" spans="11:11" x14ac:dyDescent="0.2">
      <c r="K2993" s="17"/>
    </row>
    <row r="2994" spans="11:11" x14ac:dyDescent="0.2">
      <c r="K2994" s="17"/>
    </row>
    <row r="2995" spans="11:11" x14ac:dyDescent="0.2">
      <c r="K2995" s="17"/>
    </row>
    <row r="2996" spans="11:11" x14ac:dyDescent="0.2">
      <c r="K2996" s="17"/>
    </row>
    <row r="2997" spans="11:11" x14ac:dyDescent="0.2">
      <c r="K2997" s="17"/>
    </row>
    <row r="2998" spans="11:11" x14ac:dyDescent="0.2">
      <c r="K2998" s="17"/>
    </row>
    <row r="2999" spans="11:11" x14ac:dyDescent="0.2">
      <c r="K2999" s="17"/>
    </row>
    <row r="3000" spans="11:11" x14ac:dyDescent="0.2">
      <c r="K3000" s="17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List1</vt:lpstr>
      <vt:lpstr>List2</vt:lpstr>
      <vt:lpstr>コンセンサスガイドライン</vt:lpstr>
      <vt:lpstr>設定用</vt:lpstr>
      <vt:lpstr>List1!Print_Area</vt:lpstr>
      <vt:lpstr>List2!Print_Area</vt:lpstr>
      <vt:lpstr>List1!Print_Titles</vt:lpstr>
      <vt:lpstr>List2!Print_Titles</vt:lpstr>
      <vt:lpstr>ニルセビマブ</vt:lpstr>
      <vt:lpstr>パリビズマブ</vt:lpstr>
      <vt:lpstr>回シ</vt:lpstr>
      <vt:lpstr>回目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2024-10-18T08:01:09Z</dcterms:created>
  <dcterms:modified xsi:type="dcterms:W3CDTF">2024-12-25T02:09:11Z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088468-0951-4aef-9cc3-0a346e475ddc_Enabled">
    <vt:lpwstr>true</vt:lpwstr>
  </property>
  <property fmtid="{D5CDD505-2E9C-101B-9397-08002B2CF9AE}" pid="3" name="MSIP_Label_d9088468-0951-4aef-9cc3-0a346e475ddc_SetDate">
    <vt:lpwstr>2024-10-21T07:13:37Z</vt:lpwstr>
  </property>
  <property fmtid="{D5CDD505-2E9C-101B-9397-08002B2CF9AE}" pid="4" name="MSIP_Label_d9088468-0951-4aef-9cc3-0a346e475ddc_Method">
    <vt:lpwstr>Privileged</vt:lpwstr>
  </property>
  <property fmtid="{D5CDD505-2E9C-101B-9397-08002B2CF9AE}" pid="5" name="MSIP_Label_d9088468-0951-4aef-9cc3-0a346e475ddc_Name">
    <vt:lpwstr>Public</vt:lpwstr>
  </property>
  <property fmtid="{D5CDD505-2E9C-101B-9397-08002B2CF9AE}" pid="6" name="MSIP_Label_d9088468-0951-4aef-9cc3-0a346e475ddc_SiteId">
    <vt:lpwstr>aca3c8d6-aa71-4e1a-a10e-03572fc58c0b</vt:lpwstr>
  </property>
  <property fmtid="{D5CDD505-2E9C-101B-9397-08002B2CF9AE}" pid="7" name="MSIP_Label_d9088468-0951-4aef-9cc3-0a346e475ddc_ActionId">
    <vt:lpwstr>cc9cb2b1-f2a0-433c-aa7b-3c91c7c9cc4e</vt:lpwstr>
  </property>
  <property fmtid="{D5CDD505-2E9C-101B-9397-08002B2CF9AE}" pid="8" name="MSIP_Label_d9088468-0951-4aef-9cc3-0a346e475ddc_ContentBits">
    <vt:lpwstr>0</vt:lpwstr>
  </property>
</Properties>
</file>